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4" r:id="rId2"/>
  </sheets>
  <definedNames>
    <definedName name="_xlnm._FilterDatabase" localSheetId="0" hidden="1">Sheet1!$A$8:$BE$110</definedName>
    <definedName name="_xlnm.Print_Area" localSheetId="0">Sheet1!$A$1:$BE$120</definedName>
    <definedName name="_xlnm.Print_Titles" localSheetId="0">Sheet1!$5:$8</definedName>
  </definedNames>
  <calcPr calcId="124519"/>
</workbook>
</file>

<file path=xl/calcChain.xml><?xml version="1.0" encoding="utf-8"?>
<calcChain xmlns="http://schemas.openxmlformats.org/spreadsheetml/2006/main">
  <c r="BB13" i="1"/>
  <c r="BC13" s="1"/>
  <c r="AZ75"/>
  <c r="AV45"/>
  <c r="AW45" s="1"/>
  <c r="AV16"/>
  <c r="AW16" s="1"/>
  <c r="AT78"/>
  <c r="AT77"/>
  <c r="AT74"/>
  <c r="AT71"/>
  <c r="AT68"/>
  <c r="AT50"/>
  <c r="AT49"/>
  <c r="AT45"/>
  <c r="AT44"/>
  <c r="AT43"/>
  <c r="AT42"/>
  <c r="AT18"/>
  <c r="AT17"/>
  <c r="AT16"/>
  <c r="AT13"/>
  <c r="AQ105"/>
  <c r="AQ104"/>
  <c r="AQ103"/>
  <c r="AQ102"/>
  <c r="AQ101"/>
  <c r="AQ100"/>
  <c r="AQ99"/>
  <c r="AQ98"/>
  <c r="AQ96"/>
  <c r="AQ95"/>
  <c r="AQ94"/>
  <c r="AQ91"/>
  <c r="AQ90"/>
  <c r="AQ89"/>
  <c r="AQ88"/>
  <c r="AQ87"/>
  <c r="AQ86"/>
  <c r="AQ85"/>
  <c r="AQ84"/>
  <c r="AQ83"/>
  <c r="AQ82"/>
  <c r="AQ81"/>
  <c r="AQ80"/>
  <c r="AQ79"/>
  <c r="AQ70"/>
  <c r="AQ62"/>
  <c r="AQ61"/>
  <c r="AQ60"/>
  <c r="AQ59"/>
  <c r="AQ58"/>
  <c r="AQ57"/>
  <c r="AQ56"/>
  <c r="AQ55"/>
  <c r="AQ54"/>
  <c r="AQ53"/>
  <c r="AQ52"/>
  <c r="AQ51"/>
  <c r="AQ41"/>
  <c r="AQ40"/>
  <c r="AQ39"/>
  <c r="AQ38"/>
  <c r="AQ37"/>
  <c r="AQ36"/>
  <c r="AQ35"/>
  <c r="AQ34"/>
  <c r="AQ33"/>
  <c r="AQ32"/>
  <c r="AQ31"/>
  <c r="AJ29"/>
  <c r="AK29" s="1"/>
  <c r="AE97"/>
  <c r="AE93"/>
  <c r="AE92"/>
  <c r="AB84"/>
  <c r="AB78"/>
  <c r="AB77"/>
  <c r="AB50"/>
  <c r="AB49"/>
  <c r="Y67"/>
  <c r="Y66"/>
  <c r="Y65"/>
  <c r="Y63"/>
  <c r="V75"/>
  <c r="V73"/>
  <c r="V67"/>
  <c r="V66"/>
  <c r="V48"/>
  <c r="V47"/>
  <c r="V46"/>
  <c r="V43"/>
  <c r="V30"/>
  <c r="V27"/>
  <c r="V26"/>
  <c r="V25"/>
  <c r="V23"/>
  <c r="V22"/>
  <c r="V19"/>
  <c r="O9"/>
  <c r="P9" s="1"/>
</calcChain>
</file>

<file path=xl/sharedStrings.xml><?xml version="1.0" encoding="utf-8"?>
<sst xmlns="http://schemas.openxmlformats.org/spreadsheetml/2006/main" count="997" uniqueCount="393">
  <si>
    <t>հատ</t>
  </si>
  <si>
    <t>Չ/հ</t>
  </si>
  <si>
    <t>Գնման առարկա</t>
  </si>
  <si>
    <t>Չ/Մ</t>
  </si>
  <si>
    <t>Քանակ</t>
  </si>
  <si>
    <t>Մեկ միավ</t>
  </si>
  <si>
    <t>Ընդհանուր գումար/</t>
  </si>
  <si>
    <t>ԱԱՀ-ով</t>
  </si>
  <si>
    <t>ԱԱՀ</t>
  </si>
  <si>
    <t>Առանց
ԱԱՀ</t>
  </si>
  <si>
    <t>Ընդհանուր գին /նախահաշվային/</t>
  </si>
  <si>
    <t>տուփ</t>
  </si>
  <si>
    <t>Հավելված 1</t>
  </si>
  <si>
    <t>շիշ</t>
  </si>
  <si>
    <t>Հերմինե Ֆարմեց ՍՊԸ</t>
  </si>
  <si>
    <t>Վագա ֆարմ ՍՊԸ</t>
  </si>
  <si>
    <t>Տոնուս-Լես ՍՊԸ</t>
  </si>
  <si>
    <t>ԼԵՅԿՈԱԼԵՔՍ ՍՊԸ</t>
  </si>
  <si>
    <t>Առաջարկի բացակայություն</t>
  </si>
  <si>
    <t>Գնումները համակարգող`                                     Ա. Մաղաքյան</t>
  </si>
  <si>
    <t>Գնահատող                                                          Ս. Նիկոլյան</t>
  </si>
  <si>
    <t>Գնահատող(ԳԱՊ)                                                      Հ. Մելիքյան</t>
  </si>
  <si>
    <t>Գնահատող                                                        Հ. Ավետիսյան</t>
  </si>
  <si>
    <t>«ՀՀ ՊՆ ՆՏԱԴ-ԳՀԱՊՁԲ-9/6»  ծածկագրով ընթացակարգի գների ամփոփում</t>
  </si>
  <si>
    <t>«Այ Պլաստ» ՍՊԸ</t>
  </si>
  <si>
    <t>Էդգար Նալբանդյան ԱՁ</t>
  </si>
  <si>
    <t>ԹԱԳՀԷՄ ՍՊԸ</t>
  </si>
  <si>
    <t>ԼԵՎՈՆ ԵՎ ԼԱՄԱՐԱ ԴԵՂԱՏՈՒՆ ՍՊԸ</t>
  </si>
  <si>
    <t>Մեգիէլ ՍՊԸ</t>
  </si>
  <si>
    <t>ՄԻ ՎՆԱՍԻՐ ՍՊԸ</t>
  </si>
  <si>
    <t>ԱՁ Գևորգ Հովհաննիսյան</t>
  </si>
  <si>
    <t>Էսզեթ Ֆարմա ՍՊԸ</t>
  </si>
  <si>
    <t>Կուրացիո ՍՊԸ</t>
  </si>
  <si>
    <t>ՄԱԺԷՎ ՍՊԸ</t>
  </si>
  <si>
    <t>Մեդտեխսերվիս ՍՊԸ</t>
  </si>
  <si>
    <t>ՎԻՈԼԱ ՍՊԸ</t>
  </si>
  <si>
    <r>
      <t xml:space="preserve">Ֆիլտրի թուղթ </t>
    </r>
    <r>
      <rPr>
        <sz val="9"/>
        <color theme="1"/>
        <rFont val="GHEA Grapalat"/>
        <family val="3"/>
      </rPr>
      <t>/Ֆիլտրի թուղթ (d 12,5սմ) կապույտ ժապավեն/</t>
    </r>
  </si>
  <si>
    <r>
      <t xml:space="preserve">Ֆիլտրի թուղթ </t>
    </r>
    <r>
      <rPr>
        <sz val="9"/>
        <color theme="1"/>
        <rFont val="GHEA Grapalat"/>
        <family val="3"/>
      </rPr>
      <t>/Ֆիլտրի թուղթ/</t>
    </r>
  </si>
  <si>
    <t xml:space="preserve">Ռենտգեն նկարների երևակիչներ 
/Ավտոմատ սարքի երևակիչ /20լիտրի համար/ և ամրացուցիչ/ 25լ լիտրի համար/ ՙAGFA՚ ֆիրմայի/
</t>
  </si>
  <si>
    <t>Մատիտ` ապակու /Ապակու ֆլոմաստեր մարկեր/</t>
  </si>
  <si>
    <t>ԷԿԳ ժապավեն թուղթ /ԷԿԳ ժապավեն 50x30/</t>
  </si>
  <si>
    <t xml:space="preserve">Ռենտգեն նկարների ժապավեններ /Ռենտգեն ժապավեն/ </t>
  </si>
  <si>
    <t>Ռենտգեն նկարների ժապավեններ /Ռենտգեն ժապավեն/</t>
  </si>
  <si>
    <t>Ջերմության գրանցման սարքեր /Ջերմաչափ բժշկական/</t>
  </si>
  <si>
    <t xml:space="preserve">Բժշկական սարքավորումների պահեստամասեր 
/Էլեկտրոդներ տրեդմիլ և հոլտեր հետազոտությունների համար/
</t>
  </si>
  <si>
    <t xml:space="preserve">Բժշկական սարքավորումների պահեստամասեր 
/Հալոգենային լամպ վիրակապարանների L751-II և L734-II լուսամփոփների համար/
</t>
  </si>
  <si>
    <t xml:space="preserve"> Վիրակապեր /Անձեռոցիկ ստերիլ երկշերտ/</t>
  </si>
  <si>
    <t>Վիրակապեր /Անձեռոցիկ ստերիլ երկշերտ/</t>
  </si>
  <si>
    <t>Վիրակապեր /Բամբակ սպիտակ հիգրոսկոպիկ/</t>
  </si>
  <si>
    <t>Վիրակապեր /Լեյկոպլաստ/</t>
  </si>
  <si>
    <t>Վիրակապեր /Անձեռոցիկ թանզիվից, մանրէազերծած երկշերտ/</t>
  </si>
  <si>
    <t>Վիրակապեր /Գիպսակապ բժշկական/</t>
  </si>
  <si>
    <t>Վիրակապեր /Անհատական վիրակապական փաթեթ/</t>
  </si>
  <si>
    <t>Վիրակապեր /Բ-1 վիրակապական հավաքների ստերիլ վիրակապեր/</t>
  </si>
  <si>
    <t>Վիրակապեր /Բինտ ոչ ստերիլ/</t>
  </si>
  <si>
    <t>Վիրակապեր /Վիրակապ-թաղանթ պոլիուրետանային, ինքնակպչուն անջրաթափանց, /հակամիկրոբային, «շնչող»/</t>
  </si>
  <si>
    <t xml:space="preserve">Վիրակապեր /Վիրակապ պունկցիաներից և ներարկումներից հետո/ </t>
  </si>
  <si>
    <t xml:space="preserve">Վիրակապեր /Տրախեոստոմիկ փողի վիրակապ/ </t>
  </si>
  <si>
    <t>Վիրակապեր /Հակամիկրոբային վիրակապ Կալցիում ալգինատի և արծաթի պարունակությամբ /</t>
  </si>
  <si>
    <t xml:space="preserve">Վիրակապեր /Հիդրոկոլոիդային վիրակապ/ </t>
  </si>
  <si>
    <t>Վիրակապեր /Վիրակապ-թաղանթ պոլիուրետանային, ինքնակպչուն անջրաթափանց, հակամիկրոբային, «շնչող»/</t>
  </si>
  <si>
    <t xml:space="preserve">Վիրակապեր /Վիրակապ կոմպրեսս ակտիվացված ածուխի և արծաթի պարունակությամբ/ </t>
  </si>
  <si>
    <t xml:space="preserve">Վիրակապեր /Վիրակապ կրունկների և արմունկների վերքերի համար/ </t>
  </si>
  <si>
    <t>Վիրակապեր /Կաթետերի ֆիքսման սպեղանի/</t>
  </si>
  <si>
    <t xml:space="preserve">Դիմակ /Դիմակ բժշկական ռետինե կապոցներով, եռաշերտ/ </t>
  </si>
  <si>
    <t>Արյուն վերցնելու ժապավեն ամրակներով (ժգուտ) /Ժգուտ արնեկանգ/</t>
  </si>
  <si>
    <t>Բինտ էլաստիկ ամրակով 8սմx3մ /Էլաստիկ բինտ  միջին ձգվածության/</t>
  </si>
  <si>
    <t>Բինտ էլաստիկ ամրակով 8սմx1,5մ /Էլաստիկ բինտ  միջին ձգվածության/</t>
  </si>
  <si>
    <t>Կաթետերներ /Կատետեր երակային, ներարկման ելքով/</t>
  </si>
  <si>
    <t>Կաթետերներ /Կատետեր միզային երկճյուղանի/</t>
  </si>
  <si>
    <t xml:space="preserve">Կաթետերներ /Ծայրամասային զարկերակային կաթետեր/ </t>
  </si>
  <si>
    <t xml:space="preserve">Կաթետերներ /Արտածծման կաթետեր վակուում հսկիչով/ </t>
  </si>
  <si>
    <t>Կաթետերներ /Արտածծման կաթետեր վակուում հսկիչով/</t>
  </si>
  <si>
    <t>Կաթետերներ /Ծայրամասային երակային կաթետեր/</t>
  </si>
  <si>
    <t xml:space="preserve">Կաթետերներ /Կենտրոնական երակային կաթետեր եռլուսանցքանի/ </t>
  </si>
  <si>
    <t>Կաթետերներ /Էպիդուրալ կաթետեր/</t>
  </si>
  <si>
    <t>Ներարկիչներ /Ներարկիչ մ/ն 20մլ ասեղով/</t>
  </si>
  <si>
    <t xml:space="preserve">Ներարկիչներ /Ներարկիչ մ/ն 60մլ ներարկումների համար/ </t>
  </si>
  <si>
    <t>Ներարկիչներ /Ներարկիչ մ/ն 10մլ ասեղով/</t>
  </si>
  <si>
    <t>Ներարկիչներ /Ներարկիչ մ/ն 5մլ ասեղով/</t>
  </si>
  <si>
    <t>Ներարկիչներ /Ներարկիչ մ/ն 2մլ ասեղով/</t>
  </si>
  <si>
    <t>Սկարիֆիկատոր /Սկարիֆիկատոր/</t>
  </si>
  <si>
    <t>Բժշկական ասեղներ /Ասեղ ներարկիչի/</t>
  </si>
  <si>
    <t>Անզգայացման ասեղներ /Սպինալ ասեղներ/</t>
  </si>
  <si>
    <t>Նշտարներ և սայրեր /Նշտայրի սայր տարբեր չափերի/</t>
  </si>
  <si>
    <t xml:space="preserve">Վիրաբուժական ձեռնոցներ /Ձեռնոցներ վիրաբուժական մանրէազերծ/ </t>
  </si>
  <si>
    <t xml:space="preserve">Ձեռնոցներ բժշկան ոչ ստերիլ /Ձեռնոց զննման ոչ ստերիլ/ </t>
  </si>
  <si>
    <t>Սոնոգել 250,0 /Սոնոգել/</t>
  </si>
  <si>
    <t>Դեղերի ներարկման համակարգեր /Փոխներարկման համակարգ /ինֆուզիոն/N1/</t>
  </si>
  <si>
    <t xml:space="preserve">Դեղերի ներարկման համակարգեր /Արյան փ/ն համակարգ ֆիլտրով/ </t>
  </si>
  <si>
    <t xml:space="preserve">Վիրափողեր (դրենաժներ) /Ինտուբացիոն խողովակ/ </t>
  </si>
  <si>
    <t>Վիրափողեր (դրենաժներ) /Ինտուբացիոն խողովակ/</t>
  </si>
  <si>
    <t>Վիրափողեր (դրենաժներ) /Թորակալ դրենաժ- տրոակար 24CH/</t>
  </si>
  <si>
    <t>Վիրափողեր (դրենաժներ) /Թորակալ դրենաժ- տրոակար 28CH</t>
  </si>
  <si>
    <t>Վիրափողեր (դրենաժներ) /Թորակալ դրենաժ 24CH/</t>
  </si>
  <si>
    <t>Վիրափողեր (դրենաժներ) /Թորակալ դրենաժ 28CH/</t>
  </si>
  <si>
    <t>Վիրափողեր (դրենաժներ) /Թորակալ դրենաժ 32CH/</t>
  </si>
  <si>
    <t xml:space="preserve">Վիրափողեր (դրենաժներ) /Պլևրալ դրենաժային համակարգ երեք հատվածով/ </t>
  </si>
  <si>
    <t>Վիրափողեր (դրենաժներ) /Պլևրալ դրենաժային համակարգ երեք հատվածով և աուտոտրանսֆուզիոն /միավոր/</t>
  </si>
  <si>
    <t>Վիրափողեր (դրենաժներ) /Պլևրալ դրենաժային համակարգի հավաքածու/</t>
  </si>
  <si>
    <t xml:space="preserve">Վիրափողեր (դրենաժներ) /Թոքի դրենավորման ամբուլատոր հավաքածու առանց տրոակար/ </t>
  </si>
  <si>
    <t xml:space="preserve">Վիրափողեր (դրենաժներ) 
/Լրակազմ՝ պլևրալ դրենաժային համակարգ երկու հատվածով՝ շարժական վակուումային սարքի համալրմամբ /
</t>
  </si>
  <si>
    <t>Վիրափողեր (դրենաժներ) /Նազոդուոդենալ զոնդ, Ռոյալսի 105սմ, 4 EYES/</t>
  </si>
  <si>
    <t>Վիրափողեր (դրենաժներ) /Նազոդուոդենալ  զոնդ, Ռոյալսի 105սմ, 4 EYES/</t>
  </si>
  <si>
    <t xml:space="preserve">Վիրափողեր (դրենաժներ) /Օրոգաստրալ զոնդ/ </t>
  </si>
  <si>
    <t>Վիրափողեր (դրենաժներ) /Օրոգաստրալ զոնդ/</t>
  </si>
  <si>
    <t xml:space="preserve">Վիրափողեր (դրենաժներ) /Օռֆարինգեալ օդամուղ N2/ </t>
  </si>
  <si>
    <t xml:space="preserve">Վիրափողեր (դրենաժներ) Օռֆարինգեալ օդամուղ N3/ </t>
  </si>
  <si>
    <t xml:space="preserve">Վիրափողեր (դրենաժներ) /Օռոֆարինգեալ օդամուղ N4/ </t>
  </si>
  <si>
    <t>Վիրափողեր (դրենաժներ) /Գաստրո-լարինգեալ խողովակ մեծի/</t>
  </si>
  <si>
    <t>Վիրափողեր (դրենաժներ) /Վերքերի դրենավորման զսպանակային տարա/</t>
  </si>
  <si>
    <t xml:space="preserve">Վիրափողեր (դրենաժներ) /Ներշնչափողային փող օռո- նազոտրախեալ, ցածր ճնշման մանժետով N 6,5/ </t>
  </si>
  <si>
    <t>Վիրափողեր (դրենաժներ) /Ներշնչափողային փող օռո- նազոտրախեալ, ցածր ճնշման մանժետով N 7,0/</t>
  </si>
  <si>
    <t xml:space="preserve">Վիրափողեր (դրենաժներ) /Ներշնչափողային փող օռո- նազոտրախեալ, ցածր ճնշման մանժետով N 7,5/ </t>
  </si>
  <si>
    <t>Վիրափողեր (դրենաժներ) /Ներշնչափողային փող օռո- նազոտրախեալ, ցածր ճնշման մանժետով N8,0/</t>
  </si>
  <si>
    <t>կիլոգրամ</t>
  </si>
  <si>
    <t>հավաքածու</t>
  </si>
  <si>
    <t>Գնահատող                                                       Կ. Բրուտյան</t>
  </si>
  <si>
    <t>Բանակցություն</t>
  </si>
  <si>
    <t>1-ին տեղ զբաղեցնող մասնակից</t>
  </si>
  <si>
    <t>Ըստ ներկայացված տվյալների ԹԱԳՀԷՄ, ԼԵՅԿՈԱԼԵՔՍ 21-րդ չափաբաժնի մասով, Տոնուս-Լես և ՄԱԺԷՎ ՍՊԸ-ները ԱԱՀ վճարող են</t>
  </si>
  <si>
    <t>Ոչ շահավետ առաջարկ</t>
  </si>
  <si>
    <t>Վիրափողեր (դրենաժներ) /Ներշնչափողային օռո- նազոտրախեալ արմիրացված փող ցածր ճնշման մանժետով N:6.0/</t>
  </si>
  <si>
    <t xml:space="preserve">Վիրափողեր (դրենաժներ) /Ներշնչափողային փող օռո- նազոտրախեալ, ցածր ճնշման մանժետով N9,0/ </t>
  </si>
  <si>
    <t>Վիրափողեր (դրենաժներ) /Ներշնչափողային փող օռո- նազոտրախեալ, ցածր ճնշման մանժետով N8,5/</t>
  </si>
  <si>
    <t>Վերը ներկայացված են մասնակիցների գները բանակցության  արդյունքում, ընդ որում 6-րդ չափաբաժնի մասով Ա/Ձ Գևորգ Հովհաննիսյանի  կողմից  առաջարկված ընդամենը գինը 1,965,000 բանակցության արդյունքում նվազեցրեց` սահմանելով 1,845,000, իիսկ «Էսզեթ ֆարմ» ՍՊԸ-ի ներկայացուցիչը առաջարկված ընդամենը գինը` 1,965,000  դրամը, բանակցության արդյունքում նվազեցրեց սահմանելով 1,837,500 դրամի: Հիմք ընդունելով նշված հանգամանքը հանձնաժողովը որոշեց  6-րդ չափաբաժնի մասով «Էսզեթ ֆարմ» ՍՊԸ-ին ճանաչել 1-ին տեղ զբաղեցնող մասնակից: 
Քանի որ 8-րդ չափաբաժին մասով «ԼԵՎՈՆ ԵՎ ԼԱՄԱՐԱ ԴԵՂԱՏՈՒՆ» ՍՊԸ-ի կողմից ներկայացված գնային առաջարկում առկա էր անհամապատասխանություն թվերով և տառերով գրված գումարների միջև, ուստի առաջնորդվելով ընթացակարգի հրավերի 8.1 և 8.5 կետերը գնահատող հանձնաժողովը, որոշեց հիմք ընդունել տառերով գրված գումարը (Երկու միլիոն յոթանասուն դրամ):</t>
  </si>
  <si>
    <t xml:space="preserve"> Գնահատող                                                      Ն. Հարությունյան</t>
  </si>
  <si>
    <t>Ա/Ձ Էդգար Նալբանդյանի և «ԼԵՎՈՆ ԵՎ ԼԱՄԱՐԱ ԴԵՂԱՏՈՒՆ» ՍՊԸ մերժման արդյունքում գնահատող հանձնաժողովը որոշեց` 56-րդ չափաբաժնի մասով   1-ին տեղ զբաղեցնող մասնակից ճանաչել «ԼԵՎՈՆ ԵՎ ԼԱՄԱՐԱ ԴԵՂԱՏՈՒՆ» ՍՊԸ-ին, իսկ 9-րդ չափաբաժնի մասով` «Մեդտեխսերվիս» ՍՊԸ-ին:</t>
  </si>
  <si>
    <t xml:space="preserve"> Ռենտգեն նկարների երևակիչներ</t>
  </si>
  <si>
    <t>Ավտոմատ սարքի երևակիչ /20լիտրի համար/ և ամրացուցիչ/ 25լ լիտրի համար/ ՙAGFA՚ ֆիրմայի</t>
  </si>
  <si>
    <t>Երևակիչ /20լիտրի համար/ և ամրացուցիչ /25լիտրի համար/ նախատեսված «AGFA» ֆիրմայի ավտ. Երևակման սարքի համար, տուփ</t>
  </si>
  <si>
    <t>Carestream</t>
  </si>
  <si>
    <t>Carestream Health Medical</t>
  </si>
  <si>
    <t>Բելգիա</t>
  </si>
  <si>
    <t xml:space="preserve"> Ռենտգեն նկարների ժապավեններ</t>
  </si>
  <si>
    <t>Ռենտգեն ժապավեն</t>
  </si>
  <si>
    <t>Չափսը՝ 24սմx30սմ /ուժեղացնող կանաչ էկրանի համար/, գործարանային տուփերով, N100</t>
  </si>
  <si>
    <t>ԱՄՆ</t>
  </si>
  <si>
    <t>Չափսը՝ 18սմx24սմ /ուժեղացնող կանաչ էկրանի համար/, գործարանային տուփերով, N100</t>
  </si>
  <si>
    <t xml:space="preserve"> Ֆիլտրի թուղթ</t>
  </si>
  <si>
    <t>Ֆիլտրի թուղթ (d 12,5սմ ) կապույտ ժապավեն</t>
  </si>
  <si>
    <t>d 12,5 սմ  գործարանային փաթեթավորումով տուփ</t>
  </si>
  <si>
    <t>ООО МЕЛИОР XXI</t>
  </si>
  <si>
    <t>ՌԴ</t>
  </si>
  <si>
    <t>Վիրակապեր</t>
  </si>
  <si>
    <t>Բինտ ոչ ստերիլ</t>
  </si>
  <si>
    <t>ГОСТ 1172-93 պահանջներին, չափսը՝ 5x10, ոչ ստերիլ:</t>
  </si>
  <si>
    <t>«ԼԵՅԿՈԱԼԵՔՍ»  ՍՊԸ</t>
  </si>
  <si>
    <t>Հայաստան</t>
  </si>
  <si>
    <t>Արյուն վերցնելու ժապավեն ամրակներով (ժգուտ)</t>
  </si>
  <si>
    <t>Ժգուտ արնեկանգ</t>
  </si>
  <si>
    <t>Ժգուտ /լարան/ արնեկանգ, Էսմարխի տիպի, նախատեսված` վերջույթների արյունահոսությունների ժամանակավոր դադարեցման համար, իրենից ներկայաց­նում է ռետինե պլաստմասե կոճգամե փականով: Չափերը մմ՝ 1400x25x2, թույլատրելի շեղումը +/- 1,5մմ</t>
  </si>
  <si>
    <t>Կիևգումա</t>
  </si>
  <si>
    <t>Ուկրաինա</t>
  </si>
  <si>
    <t xml:space="preserve">Սոնոգել 250,0 </t>
  </si>
  <si>
    <t>Շանհայ շանելմեդ իմպորտ և էքապորտ ՍՊԸ</t>
  </si>
  <si>
    <t>Չինաստան</t>
  </si>
  <si>
    <t>Լեյկոպլաստ</t>
  </si>
  <si>
    <t>3սմx5մ, գործարանային տուփերով, թղթյա, բարձր ադհեզիվ մակարդակով, թույլատրելի շեղումը՝ +/- 1սմ</t>
  </si>
  <si>
    <t>ՕՐԱՆՋ-ԼԼ</t>
  </si>
  <si>
    <t>Շանխայ Չանելմեդ Իմպորտ և էքսպորտ</t>
  </si>
  <si>
    <t>Կաթետերներ</t>
  </si>
  <si>
    <t>Կատետեր միզային երկճյուղանի</t>
  </si>
  <si>
    <t>Երկճյուղանի կատետր, G-20,  գործարանային փաթեթավորումով տուփ</t>
  </si>
  <si>
    <t>Կատետր երկճյուղանի CH-18 գործարանային փաթեթավորումով տուփ</t>
  </si>
  <si>
    <t>Ներարկիչներ</t>
  </si>
  <si>
    <t>Ներարկիչ մ/ն 20մլ ասեղով</t>
  </si>
  <si>
    <t>20մլ, ասեղով, եռակոմպոնենտ (գլան,մխոց և ռետինե օղակ), ստերիլ գործարանային փաթեթավորումով</t>
  </si>
  <si>
    <t>Պրոտոս</t>
  </si>
  <si>
    <t>Շանդոնգ Պրոտոս Մեդիքլ Պրոդաքտս</t>
  </si>
  <si>
    <t>Ներարկիչ մ/ն 60մլ ներարկումների համար</t>
  </si>
  <si>
    <t>60մլ ներարկիչ ներարկումների համար, ստերիլ, գործարանային փաթեթավորումով</t>
  </si>
  <si>
    <t>Ներարկիչ մ/ն 10մլ ասեղով</t>
  </si>
  <si>
    <t>10մլ, ասեղով եռակոմպոնենտ (գլան,մխոց և ռետինե օղակ), ստերիլ, գործարանային փաթեթավորումով</t>
  </si>
  <si>
    <t>Ներարկիչ մ/ն 5մլ ասեղով</t>
  </si>
  <si>
    <t>5մլ, ասեղով եռակոմպոնենտ (գլան,մխոց և ռետինե օղակ), ստերիլ, գործարանային փաթեթավորումով</t>
  </si>
  <si>
    <t>Անզգայացման ասեղներ</t>
  </si>
  <si>
    <t>Սպինալ ասեղներ</t>
  </si>
  <si>
    <t>26G, սպինալ անզգայացման համար նախատեսված, ստերիլ գործարանային տուփերով</t>
  </si>
  <si>
    <t>Դիսպոսբասպինալնիդլ</t>
  </si>
  <si>
    <t>Շանխայ Պույի Մեդիքլ Ինստրուենտս</t>
  </si>
  <si>
    <t>Ձեռնոցներ բժշկան ոչ ստերիլ</t>
  </si>
  <si>
    <t>Ձեռնոց զննման ոչ ստերիլ</t>
  </si>
  <si>
    <t>N100 կամ այլ քանակի փաթեթավորումով գործարանային տուփերով, ոչ ստերիլ ձեռնոցներ` տալկով</t>
  </si>
  <si>
    <t>ՄՈՒԼՏԻՍԵՅՖ</t>
  </si>
  <si>
    <t>Մալազիա</t>
  </si>
  <si>
    <t xml:space="preserve"> Ջերմության գրանցման սարքեր</t>
  </si>
  <si>
    <t>Ջերմաչափ բժշկական</t>
  </si>
  <si>
    <t>N10 տուփերով, մեջտեղի հատվածում ունի վերքի հետ շփվելու համար նախատեսված հատուկ ծածկույթ, չափսը՝ 19մմx72մմ, թույլատրելի շեղումը՝ +/- 1մմ</t>
  </si>
  <si>
    <t>Այպլաստ Կանսին</t>
  </si>
  <si>
    <t>Գիպսակապ բժշկական</t>
  </si>
  <si>
    <t>2,7-3մ երկ. x 10սմ փաթեթ, գործարանային փաթեթավորումով</t>
  </si>
  <si>
    <t>Սպեցդետալ ՍՊԸ</t>
  </si>
  <si>
    <t>Ռուսաստան</t>
  </si>
  <si>
    <t>2,7-3մ երկ. x 20սմ փաթեթ, գործարանային փաթեթավորումով</t>
  </si>
  <si>
    <t>2,7-3մ երկ. x 15սմ փաթեթ, գործարանային փաթեթավորումով</t>
  </si>
  <si>
    <t>G-18 ներարկման ելքով, յուրաքանչյուրը առանձին տսերիլ փաթեթավորումով, տուփ</t>
  </si>
  <si>
    <t>ԲիոՄեդ</t>
  </si>
  <si>
    <t>Հնդկաստան</t>
  </si>
  <si>
    <t>G-20 ներարկման ելքով, յուրաքանչյուրը առանձին տսերիլ փաթեթավորումով, տուփ</t>
  </si>
  <si>
    <t>G-22 ներարկման ելքով, յուրաքանչյուրը առանձին տսերիլ փաթեթավորումով, տուփ</t>
  </si>
  <si>
    <t>Ներարկիչ մ/ն 2մլ ասեղով</t>
  </si>
  <si>
    <t>2մլ, ասեղով եռակոմպոնենտ (գլան,մխոց և ռետինե օղակ), ստերիլ, գործարանային փաթեթավորումով</t>
  </si>
  <si>
    <t>Դեղերի ներարկման համակարգեր</t>
  </si>
  <si>
    <t>Գործարանային փաթեթավորումով, նախատեսված ինֆուզիոն լուծույթների փոխներարկման համար:</t>
  </si>
  <si>
    <t>Բիոստրասս</t>
  </si>
  <si>
    <t>Չափման տիրույթը` 35-42 աստիճան ըստ Ցելսիուսի,յուրաքանչյուրը առանձին պլաստմասե տուփով</t>
  </si>
  <si>
    <t>Ջերմաչափբժշկական</t>
  </si>
  <si>
    <t>Վուքսի ՄեդիքալԻնստրումենք  Ֆակտորի</t>
  </si>
  <si>
    <t>Գիպսակապբժշկական</t>
  </si>
  <si>
    <t>Կատետեր երակային,ներարկման ելքով</t>
  </si>
  <si>
    <t>Կատետերերակային</t>
  </si>
  <si>
    <t>Փոխներարկմանհամակարգ /ինֆուզիոն/</t>
  </si>
  <si>
    <t>Հայաստան Թուրքիա Չինաստան</t>
  </si>
  <si>
    <t>Փոխներարկման համակարգ/ինֆուզիոն/</t>
  </si>
  <si>
    <t>ԲիոՄեդ /Գլոբալ Մեդիկիտ/Բիոստրասս</t>
  </si>
  <si>
    <t>ԲիոՄեդ/ԳլոբալՄեդիկիտ/Բիոստրասս</t>
  </si>
  <si>
    <t xml:space="preserve"> ԷԿԳ ժապավեն թուղթ</t>
  </si>
  <si>
    <t>ԷԿԳ ժապավեն 50x30</t>
  </si>
  <si>
    <t>50մմ լայնությամբ, 30 մմ տրամագծով ԷԿԳ թղթի գլանակ, անցքի տրամագիծը առնվազն 20մմ, միջուկի առկայությամբ, տուփ,</t>
  </si>
  <si>
    <t>Регисрон</t>
  </si>
  <si>
    <t>ЗАО Регисрон</t>
  </si>
  <si>
    <t>Բժշկական սարքավորումների պահեստամասեր</t>
  </si>
  <si>
    <t>Էլեկտրոդներ տրեդմիլ և հոլտեր հետազոտությունների համար N50</t>
  </si>
  <si>
    <t>Էլեկտրոդներ նախատեսված տրեդմիլ և հոլտեր հետազոտությունների համար, բաղկացած է հիպոալերգեն նյութերից, ունի մարմնին կպչողունակությունը ապահովող շերտ:</t>
  </si>
  <si>
    <t>Rollmed Co., Ltd</t>
  </si>
  <si>
    <t>China</t>
  </si>
  <si>
    <t>Հալոգենային լամպ վիրակապարանների L751-II և L734-II լուսամփոփների համար</t>
  </si>
  <si>
    <t>L751-II և L734-II լուսամփոփների համար, գործարանային փաթեթավորումով տուփ, 24V 50W, հալոգենային</t>
  </si>
  <si>
    <t>Բինտ էլաստիկ ամրակով 8սմx3մ</t>
  </si>
  <si>
    <t>Էլաստիկ բինտ  միջին ձգվածության</t>
  </si>
  <si>
    <t>միջին ձգվածության 3,5մx8սմ փաթեթավորումը` պոլիէթիլենային փաթեթով:</t>
  </si>
  <si>
    <t>Բինտ էլաստիկ ամրակով 8սմx1,5մ</t>
  </si>
  <si>
    <t>միջին ձգվածության 5մx10սմ փաթեթավորումը` պոլիէթիլենային փաթեթով:</t>
  </si>
  <si>
    <t>Նշտարներ և սայրեր</t>
  </si>
  <si>
    <t>Նշտայրի սայր տարբեր չափերի</t>
  </si>
  <si>
    <t>մ/գ օգտագործման, տարբեր չափերի`15-24, գործարանային տուփերով,</t>
  </si>
  <si>
    <t>Վիրափողեր (դրենաժներ)</t>
  </si>
  <si>
    <t>Օրոգաստրալ զոնդ ստամոքսի լվացման համար 28F 100 սմ, պատրաստված է բարձրոակ բժշկական նշանակության ՊՎՔ-ից, փափուկ է, էլաստիկ, թափանցիկ: Դիստալ հատվածը կոնաձև է` ներարկիչի, ադապտրների կամ դրենաժային խողովակի մացնելու համար: Ստամոսային հատվածում առկա են կենտրոնական և կողային անցքեր, նախատեսված արագ ասպիրացիայի համար:</t>
  </si>
  <si>
    <t>BALTON</t>
  </si>
  <si>
    <t>ԵՄ Լեհաստան</t>
  </si>
  <si>
    <t>Օրոգաստրալ զոնդ ստամոքսի լվացման համար 30F 100 սմ, պատրաստված է բարձրոակ բժշկական նշանակության ՊՎՔ-ից, փափուկ է, էլաստիկ, թափանցիկ: Դիստալ հատվածը կոնաձև է` ներարկիչի, ադապտրների կամ դրենաժային խողովակի մացնելու համար: Ստամոսային հատվածում առկա են կենտրոնական և կողային անցքեր, նախատեսված արագ ասպիրացիայի համար</t>
  </si>
  <si>
    <t>Նախատեսված է էնդոսկոպիկ միջամտությունների ժամանակ հիվանդի օժանդակող շնչառության համար: Նյութը սիլիկոն, բազմակի օգտագործման, ախտահարումը` ավտոկլավացում: Պետք է ունենա լայն ուղիղ անցք միջամտությունների համար, կողմնային խողովակ շնչառության համար, երկու մանժետ: Չափսը` չափահաս,  155սմ և ավել հասակի:</t>
  </si>
  <si>
    <t>VBM</t>
  </si>
  <si>
    <t>Գերմանիա</t>
  </si>
  <si>
    <t>VBM Medizintechnik</t>
  </si>
  <si>
    <t>Macromolecule</t>
  </si>
  <si>
    <t>Վիրակապ-թաղանթ պոլիուրետանային, ինքնակպչուն անջրաթափանց, հակամիկրոբային, «շնչող» 10x12սմ: Օգտագործվում է տարբեր վերքերի բուժման, վիրակապերի ֆիքսման համար: անհատական, ստերիլ փաթեթավորում: Վիրակապի 5-7օր էֆֆեկտիվ ազդեցություն:</t>
  </si>
  <si>
    <t>Suprasorb</t>
  </si>
  <si>
    <t>Lohmann &amp;Rauscher</t>
  </si>
  <si>
    <t>Վիրակապ-թաղանթ պոլիուրետանային, ինքնակպչուն անջրաթափանց, հակամիկրոբային, «շնչող» 5x7սմ: Օգտագործվում է տարբեր վերքերի բուժման, վիրակապերի ֆիքսման համար: անհատական, ստերիլ փաթեթավորում: Վիրակապի 5-7օր էֆֆեկտիվ ազդեցություն:</t>
  </si>
  <si>
    <t>Վիրակապ պունկցիաներից և ներարկումներից հետո 2x4սմ,կտրվող երիզով, 250հատ օղակաձև հավաքած, կենտրոնական ներծծող բարձիկով: Պատրաստված է պոլիէսթերից,ներքին պոլիակրիլատային շերտով, հիպոալերգեն է, «շնչող», թրջվելուց չպոկվող:</t>
  </si>
  <si>
    <t>Curaplast sensitive</t>
  </si>
  <si>
    <t>Վերքային մակերեսին չկպնող մետաղային հյուսերով վիրակապ է, բաղկացած երեք շերտից. առաջինը՝ մետաղական, երկրորդը ներծծող վիսկոզինից, երրորդը՝ պաշտպանիչ: Նախատեսված է 12-19մմ տրախեոստօմիկ փողերի կիրակապման համար, փաթեթավորումը՝ անհատական ստերիլ, չափսերը 8X9սմ, տուփում 50հատ</t>
  </si>
  <si>
    <t>Metalline</t>
  </si>
  <si>
    <t>Հակամիկրոբային վիրակապ Կալցիում ալգինատի և արծաթի պարունակությամբ 10x10սմ,անհատական, ստերիլ փաթեթավորում: 1 Վիրակապի 5-7օր էֆֆեկտիվ ազդեցություն:</t>
  </si>
  <si>
    <t>Ավստրիա</t>
  </si>
  <si>
    <t>Հիդրոկոլոիդային վիրակապ պառկելախոցերի պրոֆիլակտիկայի և բուժման համար 14x16սմ: Երկշերտանի,արտաքին շերտը պոլիուրետանային թաղանթ,ներքինը՝ հիդրոկոլոիդային: անհատական, ստերիլ փաթեթավորում Վիրակապի 5-7օր էֆֆեկտիվ ազդեցություն:</t>
  </si>
  <si>
    <t>Ֆրանսիա</t>
  </si>
  <si>
    <t>Վիրակապ-թաղանթ պոլիուրետանային,ինքնակպչուն անջրաթափանց, հակամիկրոբային, «շնչող» 10x25սմ: Օգտագործվում է տարբեր վերքերի բուժման, վիրակապերի ֆիքսման համար: անհատական, ստերիլ փաթեթավորում: Վիրակապի 5-7օր էֆֆեկտիվ ազդեցություն:</t>
  </si>
  <si>
    <t>Վիրակապ կոմպրեսս աբսորբենտ ակտիվացված ածուխի և արծաթի պարունակությամբ,10x10սմ անհատական, ստերիլ փաթեթավորում: Վիրակապի 5-7օր էֆֆեկտիվ ազդեցություն:,</t>
  </si>
  <si>
    <t>Vliwaktiv</t>
  </si>
  <si>
    <t>Վիրակապ կրունկների և արմունկների վերքերի համար, ներծծող, չկպչող, լվացվող 40-60աստ.C: 100%պոլիուրետան ներսային ներծծող հատուկ շերտով:</t>
  </si>
  <si>
    <t>Heel &amp; elbow padding</t>
  </si>
  <si>
    <t>Մեքսիկա</t>
  </si>
  <si>
    <t>Կաթետերի ֆիքսման սպեղանի 9x6սմ,խաչաձև կտրվածքով,կենտրոնական թափանցիկ կպչող սպեղանիով: Պատրաստված է պոլիէսթերից,ներքին պոլիակրիլատային շերտով, հիպոալերգեն է, «շնչող», թրջվելուց չպոկվող: անհատական, ստերիլ փաթեթավորում:</t>
  </si>
  <si>
    <t>Curafix</t>
  </si>
  <si>
    <t>Կաթետերի ֆիքսման սպեղանի 9x6sm,խաչաձև կտրվածքով,կենտրոնական ներծծող բարձիկով: Պատրաստված է պոլիէսթերից,ներքին պոլիակրիլատային շերտով, հիպոալերգեն է, «շնչող», թրջվելուց չպոկվող: անհատական, ստերիլ փաթեթավորում:</t>
  </si>
  <si>
    <t>Կաթետերի երկարությունը 45մմ, Չափսը 20G: Կազմված է BD Floswich համակարգից, որը կանխում է հեղուկի հետհոսքը կանխարգելելով օդային էմբոլիան և անձնակազմի վարակումը, թևիկներից՝ ֆիքսացիայի հեշտացման համար: Ունի CE սերտիֆիկատ</t>
  </si>
  <si>
    <t>Arterial cannula</t>
  </si>
  <si>
    <t>BD /Becton Dickinson/</t>
  </si>
  <si>
    <t>Սինգապուր</t>
  </si>
  <si>
    <t>Պատրաստված է  լատեքս չպարունակող, հարթ, սահուն նյութից, որի շնորհիվ հեշտությամբ անցնում է ներշնչափողային կամ տրախեոստոմիկ փողերի միջով; ունի արտածծման չափի հսկման “եռուղի”; տերմինալ անցքը հարթ, կորացված, ատրավմատիկ, ունի երկու կողմնային անցքեր,որոնց շնորհիվ նվազում է հյուսվածքների վակուումային վնասման հավանականությունը, ունի կոնուսային փոխարկիչ ՝տարբեր չափսերի երկարացման խողովակներին միացնելու հնարավորություն: Չափսը 12 Fr,</t>
  </si>
  <si>
    <t>PORTEX</t>
  </si>
  <si>
    <t>Smiths medical</t>
  </si>
  <si>
    <t>Պատրաստված է  լատեքս չպարունակող, հարթ, սահուն նյութից, որի շնորհիվ հեշտությամբ անցնում է ներշնչափողային կամ տրախեոստոմիկ փողերի միջով; ունի արտածծման չափի հսկման “եռուղի”; տերմինալ անցքը հարթ, կորացված, ատրավմատիկ, ունի երկու կողմնային անցքեր,որոնց շնորհիվ նվազում է հյուսվածքների վակուումային վնասման հավանականությունը, ունի կոնուսային փոխարկիչ ՝տարբեր չափսերի երկարացման խողովակներին միացնելու հնարավորություն: Չափսը 14 Fr,</t>
  </si>
  <si>
    <t>Պատրաստված է  լատեքս չպարունակող, հարթ, սահուն նյութից, որի շնորհիվ հեշտությամբ անցնում է ներշնչափողային կամ տրախեոստոմիկ փողերի միջով; ունի արտածծման չափի հսկման “եռուղի”; տերմինալ անցքը հարթ, կորացված,ատրավմատիկ, ունի երկու կողմնային անցքեր,որոնց շնորհիվ նվազում է հյուսվածքների վակուումային վնասման հավանականությունը, ունի կոնուսային փոխարկիչ ՝տարբեր չափսերի երկարացման խողովակներին միացնելու հնարավորություն: Չափսը 16 Fr,</t>
  </si>
  <si>
    <t xml:space="preserve">Կաթետերի երկարությունը 25մմ, Չափսը 22G, արտաքին տրամագիծը 0,9մմ, թողունակությունը 42մլ/ր: Պերիֆերիկ երակային կաթետեր է պատահական ծակումից պաշտպանման մեխանիզմով, նյութը պոլիուրետան ,որը երակի մեջ դառնում է փափուկ մինչև 70%,և տեֆլոնի համեմատ ունի 30%-ով ավելի քիչ ֆլեբիտ  առաջացնելու  հատկություն: Կաթետերը թափանցիկ է, 6 ռենտգեն կոնտրաստ երիզներով,ստիլետը սիլիկոնապատ է , ծայրը եռաչափ տաշվածքով, պունկցիայի առավել հեշտ և ատրավմատիկ լինելու նպատակով:Ունի ներարկման առանձին պորտ, որը բացվում-փակվում է ճտոցով, մեկ մատի օգնությամբ, ֆիքսման համար ծալվող թևիկներ: Ունի լուեր սլիպ և լրացուցիչ լուեր լոք փակիչներ: Ծակումից պաշտպանման մեխանիզմը պասսիվ տիպի է, պլաստիկե ծայրակալ թափանցիկ պլաստիկե գոֆրեանման թաղանթով, որը ծածկում է ասեղը կաթետերից հանելու ընթացքում: </t>
  </si>
  <si>
    <t>Venflon Pro Safety</t>
  </si>
  <si>
    <t xml:space="preserve">Կաթետերի երկարությունը 32մմ, Չափսը 20G, արտաքին տրամագիծը 1,1մմ, թողունակությունը 67մլ/ր: Պերիֆերիկ երակային կաթետեր է պատահական ծակումից պաշտպանման մեխանիզմով, նյութը պոլիուրետան ,որը երակի մեջ դառնում է փափուկ մինչև 70%,և տեֆլոնի համեմատ ունի 30%-ով ավելի քիչ ֆլեբիտ  առաջացնելու  հատկություն: Կաթետերը թափանցիկ է, 6 ռենտգեն կոնտրաստ երիզներով,ստիլետը սիլիկոնապատ է, ծայրը եռաչափ տաշվածքով, պունկցիայի առավել հեշտ և ատրավմատիկ լինելու նպատակով: Ունի ներարկման առանձին պորտ, որը բացվում-փակվում է ճտոցով, մեկ մատի օգնությամբ, ֆիքսման համար ծալվող թևիկներ: Ունի լուեր սլիպ և լրացուցիչ լուեր լոք փակիչներ: Ծակումից պաշտպանման մեխանիզմը պասսիվ տիպի է, պլաստիկե ծայրակալ թափանցիկ պլաստիկե գոֆրեանման թաղանթով, որը ծածկում է ասեղը կաթետերից հանելու ընթացքում: </t>
  </si>
  <si>
    <t xml:space="preserve">Կաթետերի երկարությունը 45մմ, Չափսը 18G, արտաքին տրամագիծը 1,3մմ, թողունակությունը 103մլ/ր: Պերիֆերիկ երակային կաթետեր է պատահական ծակումից պաշտպանման մեխանիզմով,նյութը պոլիուրետան ,որը երակի մեջ դառնում է փափուկ մինչև 70%,և տեֆլոնի համեմատ ունի 30%-ով ավելի քիչ ֆլեբիտ  առաջացնելու  հատկություն: Կաթետերը թափանցիկ է, 6 ռենտգեն կոնտրաստ երիզներով,ստիլետը սիլիկոնապատ է , ծայրը եռաչափ տաշվածքով, պունկցիայի առավել հեշտ և ատրավմատիկ լինելու նպատակով: Ունի ներարկման առանձին պորտ, որը բացվում-փակվում է ճտոցով, մեկ մատի օգնությամբ, ֆիքսման համար ծալվող թևիկներ: Ունի լուեր սլիպ և լրացուցիչ լուեր լոք փակիչներ:Ծակումից պաշտպանման մեխանիզմը պասսիվ տիպի է, պլաստիկե ծայրակալ թափանցիկ պլասիկե գոֆրեանման թաղանթով, որը ծածկում է ասեղը կաթետերից հանելու ընթացքում: </t>
  </si>
  <si>
    <t xml:space="preserve">Կաթետերի երկարությունը 32մմ, Չափսը 18G, արտաքին տրամագիծը 1,3մմ, թողունակությունը 103մլ/ր: Պերիֆերիկ երակային կաթետեր է պատահական ծակումից պաշտպանման մեխանիզմով, նյութը պոլիուրետան ,որը երակի մեջ դառնում է փափուկ մինչև 70%,և տեֆլոնի համեմատ ունի 30%-ով ավելի քիչ ֆլեբիտ  առաջացնելու  հատկություն: Կաթետերը թափանցիկ է, 6 ռենտգեն կոնտրաստ երիզներով,ստիլետը սիլիկոնապատ է , ծայրը եռաչափ տաշվածքով, պունկցիայի առավել հեշտ և ատրավմատիկ լինելու նպատակով: Ունի ներարկման առանձին պորտ, որը բացվում-փակվում է ճտոցով, մեկ մատի օգնությամբ, ֆիքսման համար ծալվող թևիկներ: Ունի լուեր սլիպ և լրացուցիչ լուեր լոք փակիչներ: Ծակումից պաշտպանման մեխանիզմը պասսիվ տիպի է, պլաստիկե ծայրակալ թափանցիկ պլաստիկե գոֆրեանման թաղանթով, որը ծածկում է ասեղը կաթետերից հանելու ընթացքում: </t>
  </si>
  <si>
    <t xml:space="preserve">Կաթետերի երկարությունը 45մմ, Չափսը 16G, արտաքին տրամագիծը 1,8մմ, թողունակությունը 236մլ/ր: Պերիֆերիկ երակային կաթետեր է պատահական ծակումից պաշտպանման մեխանիզմով, նյութը պոլիուրետան ,որը երակի մեջ դառնում է փափուկ մինչև 70%,և տեֆլոնի համեմատ ունի 30%-ով ավելի քիչ ֆլեբիտ  առաջացնելու  հատկություն: Կաթետերը թափանցիկ է, 6 ռենտգեն կոնտրաստ երիզներով,ստիլետը սիլիկոնապատ է, ծայրը եռաչափ տաշվածքով, պունկցիայի առավել հեշտ և ատրավմատիկ լինելու նպատակով:Ունի ներարկման առանձին պորտ, որը բացվում-փակվում է ճտոցով, մեկ մատի օգնությամբ, ֆիքսման համար ծալվող թևիկներ: Ունի լուեր սլիպ և լրացուցիչ լուեր լոք փակիչներ: Ծակումից պաշտպանման մեխանիզմը պասսիվ տիպի է, պլաստիկե ծայրակալ թափանցիկ պլաստիկե գոֆրեանման թաղանթով, որը ծածկում է ասեղը կաթետերից հանելու ընթացքում: </t>
  </si>
  <si>
    <t xml:space="preserve">Կաթետերի երկարությունը 45մմ, Չափսը 14G, արտաքին տրամագիծը 2,0մմ, թողունակությունը 270մլ/ր: Պերիֆերիկ երակային կաթետեր է պատահական ծակումից պաշտպանման մեխանիզմով,նյութը պոլիուրետան ,որը երակի մեջ դառնում է փափուկ մինչև 70%,և տեֆլոնի համեմատ ունի 30%-ով ավելի քիչ ֆլեբիտ  առաջացնելու  հատկություն: Կաթետերը թափանցիկ է, 6 ռենտգեն կոնտրաստ երիզներով,ստիլետը սիլիկոնապատ է , ծայրը եռաչափ տաշվածքով, պունկցիայի առավել հեշտ և ատրավմատիկ լինելու նպատակով: Ունի ներարկման առանձին պորտ, որը բացվում-փակվում է ճտոցով, մեկ մատի օգնությամբ, ֆիքսման համար ծալվող թևիկներ: Ունի լուեր սլիպ և լրացուցիչ լուեր լոք փակիչներ: Ծակումից պաշտպանման մեխանիզմը պասսիվ տիպի է, պլաստիկե ծայրակալ թափանցիկ պլասիկե գոֆրեանման թաղանթով, որը ծածկում է ասեղը կաթետերից հանելու ընթացքում: </t>
  </si>
  <si>
    <t>Կաթետերի երկարությունը 20սմ, լայնությունը 7Fr, լուսանցքները 16G.18G.18G,պունկցիոն ասեղը 18G 7սմ, պարունակում է դիլատատոր, J-ուղղորդիչ 60սմ, նշտար, Y կոննեկտոր, կաթետերի սեղմիչ, ֆիքսատոր, ներարկման փականներ</t>
  </si>
  <si>
    <t>LOGICATH Deltec</t>
  </si>
  <si>
    <t>Պոլիամիդային կաթետեր՝ նշագծված, կլոր ծայրով և 3 անցքով, Կոննեկտոր “Լուեր”, կաթետերի ուղղորդիչ: երկ 915մմ, OD 0.83mm, ID .045mm: 18G ասեղի համար:</t>
  </si>
  <si>
    <t>Չեխիա</t>
  </si>
  <si>
    <t>Մետաղական կաթետեր է, որը տեղադրված է թերմոպլաստիկ ՊՎՔ խողովակի մեջ, պետք է ունենա ռենտգեն պոզիտիվ երկայնակի երիզ և սմ-ային սանդղակ, ներքին ծածկույթը պետք լինի հակաթրոմբոտիկ, չխցանվող, հարթ: Երկարությունը 400մմ, չափսը 24CH. Ունի CE սերտիֆիկատ</t>
  </si>
  <si>
    <t>REDAX</t>
  </si>
  <si>
    <t>Իտալիա</t>
  </si>
  <si>
    <t>Մետաղական կաթետեր է, որը տեղադրված է թերմոպլաստիկ ՊՎՔ խողովակի մեջ, պետք է ունենա ռենտգեն պոզիտիվ երկայնակի երիզ և սմ-ային սանդղակ, ներքին ծածկույթը պետք լինի հակաթրոմբոտիկ, չխցանվող, հարթ: Երկարությունը 400մմ, չափսը 28CH Ունի CE սերտիֆիկատ</t>
  </si>
  <si>
    <t>Պատրաստված ի թերմոպլաստիկ ՊՎՔ-ից ունի ռենտգեն պոզիտիվ երկայնակի երիզ և սմ-ային սանդղակ,հարթ, կորացված ծայր, դիստալ և կողմնային անցքեր: չափսը 24CH</t>
  </si>
  <si>
    <t>Պատրաստված ի թերմոպլաստիկ ՊՎՔ-ից ունի ռենտգեն պոզիտիվ երկայնակի երիզ և սմ-ային սանդղակ,հարթ, կորացված ծայր, դիստալ և կողմնային անցքեր: չափսը 28CH</t>
  </si>
  <si>
    <t>Պատրաստված ի թերմոպլաստիկ ՊՎՔ-ից ունի ռենտգեն պոզիտիվ երկայնակի երիզ և սմ-ային սանդղակ,հարթ, կորացված ծայր, դիստալ և կողմնային անցքեր: չափսը 32CH</t>
  </si>
  <si>
    <t xml:space="preserve">Պետք է ունենա երեք հատված,որից մեկը 2000ml,երկրորդը նախատեսված է ջրի համար(5-25սմ H2O), և պետք է ծառայի որպես միակողմանի փական, երրորդը՝ միացվում է վակուումի աղբյուրին և բացասական ճնշման հսկման համար է, ունի նմուշառման պորտ, MRI համատեղելի է: Ունի  վակուոումի ավտոմատ կարգավորիչ,  </t>
  </si>
  <si>
    <t>Drentech</t>
  </si>
  <si>
    <t>Հավաքածուն պարունակում է 12 FR ատրավմատիկպունկցիոն վերեշի ասեղ, պոլիուրետանային կաթետեր, որը տեղադրվում է ասեղի վրա, ունի ներկառուցված Հեմլիխի փական, 3 ելքային անցքով, ռեզեռվուար 2000 մլ ներկառուցված հեմլիխի փականով, նշտար, սեղմիչ, դրենաժի ադապտեր, 60 մլ ներարկիչ, երկարացման գիծ, ֆիքսող համակարգ: Ունի CE սերտիֆիկատ</t>
  </si>
  <si>
    <t xml:space="preserve">Նախատեսված է հետվիրահատական շրջանում թոքի անվտանգ դրենավորման համար, ապահովում է հիվանդի շարժունակությունը: Պարունակում է՝ պարկ 1700մլ, միակողմանի փականներ, ներարկիչ, ամրացնող երիզ: </t>
  </si>
  <si>
    <t xml:space="preserve">Նազոդուոդենալ զոնդ, Ռայլսի 105սմ 4 EYES 14 FR,դիստալ հատվածում 4 հատ միակցված չժանգոտվող պողպատե գնդիկներով, տեղադրման հեշտացման համար </t>
  </si>
  <si>
    <t xml:space="preserve">Նազոդուոդենալ զոնդ, Ռայլսի 105սմ, 4 EYES 16 FR,դիստալ հատվածում 4 հատ միակցված չժանգոտվող պողպատե գնդիկներով; տեղադրման հեշտացման համար, </t>
  </si>
  <si>
    <t>Նազոդուոդենալ զոնդ, Ռայլսի 105սմ, 4 EYES 18 FR,դիստալ հատվածում 4 հատ միակցված չժանգոտվող պողպատե գնդիկներով, տեղադրման հեշտացման համար</t>
  </si>
  <si>
    <t>Պատրաստված է հատուկ PVC-ից, սահուն-հարթ մակերեսով, կորացված եզրերով, սանացիոն անցքով: Չափսը 2 /9սմ/</t>
  </si>
  <si>
    <t>Պատրաստված է հատուկ PVC-ից, սահուն-հարթ մակերեսով, կորացված եզրերով, սանացիոն անցքով: Չափսը 3 /10սմ/</t>
  </si>
  <si>
    <t>Պատրաստված է հատուկ PVC-ից, սահուն-հարթ մակերեսով, կորացված եզրերով, սանացիոն անցքով: Չափսը 4 /11սմ/</t>
  </si>
  <si>
    <t>500ml զսպանականման տարա, որի մեջ կա մետաղական զսպանակ վերքից անընդհատ ասպիրացնելու համար: պետք է ունենա միացնող խողովակ, ապահովի մինչև 100սմ ջրի սյան վակուում:</t>
  </si>
  <si>
    <t>Պատրաստված է թափանցիկ,թերմոպլաստիկ, իմպլանտացիոն ոչ-տոքսիկ պոլիվինիլքլորիդից, նախատեսված օռո և նազոտրախեալ ինտուբացիայի համար, մանժետը հատուկ գերնուրբ (Soft-Seal) տեսակի,տանձաձև կառուցվածքի(Profile), Փողի կտրվածքը կորացված, Մերֆիի անցքի առկայությամբ, Փողի երկայնական ռենտգեն պոզիտիվ գծի առկայությամբ: Չափսը 6.5</t>
  </si>
  <si>
    <t>Պատրաստված է թափանցիկ,թերմոպլաստիկ, իմպլանտացիոն ոչ-տոքսիկ պոլիվինիլքլորիդից, նախատեսված օռո և նազոտրախեալ ինտուբացիայի համար, մանժետը հատուկ գերնուրբ (Soft-Seal) տեսակի,տանձաձև կառուցվածքի(Profile), Փողի կտրվածքը կորացված, Մերֆիի անցքի առկայությամբ, Փողի երկայնական ռենտգեն պոզիտիվ գծի առկայությամբ: Չափսը 7.0</t>
  </si>
  <si>
    <t>Պատրաստված է թափանցիկ,թերմոպլաստիկ, իմպլանտացիոն ոչ-տոքսիկ պոլիվինիլքլորիդից, նախատեսված օռո և նազոտրախեալ ինտուբացիայի համար, մանժետը հատուկ գերնուրբ (Soft-Seal) տեսակի,տանձաձև կառուցվածքի(Profile), Փողի կտրվածքը կորացված, Մերֆիի անցքի առկայությամբ, Փողի երկայնական ռենտգեն պոզիտիվ գծի առկայությամբ: Չափսը 7.5</t>
  </si>
  <si>
    <t>Պատրաստված է թափանցիկ,թերմոպլաստիկ, իմպլանտացիոն ոչ-տոքսիկ պոլիվինիլքլորիդից, նախատեսված օռո և նազոտրախեալ ինտուբացիայի համար, մանժետը հատուկ գերնուրբ (Soft-Seal) տեսակի,տանձաձև կառուցվածքի(Profile), Փողի կտրվածքը կորացված, Մերֆիի անցքի առկայությամբ, Փողի երկայնական ռենտգեն պոզիտիվ գծի առկայությամբ: Չափսը 8.0</t>
  </si>
  <si>
    <t>Պատրաստված է թափանցիկ,թերմոպլաստիկ, իմպլանտացիոն ոչ-տոքսիկ պոլիվինիլքլորիդից, նախատեսված օռո և նազոտրախեալ ինտուբացիայի համար, մանժետը հատուկ գերնուրբ (Soft-Seal) տեսակի,տանձաձև կառուցվածքի(Profile), Փողի կտրվածքը կորացված, Մերֆիի անցքի առկայությամբ, Փողի երկայնական ռենտգեն պոզիտիվ գծի առկայությամբ: Չափսը 8.5</t>
  </si>
  <si>
    <t>Պատրաստված է թափանցիկ,թերմոպլաստիկ, իմպլանտացիոն ոչ-տոքսիկ պոլիվինիլքլորիդից, նախատեսված օռո և նազոտրախեալ ինտուբացիայի համար, մանժետը հատուկ գերնուրբ (Soft-Seal) տեսակի,տանձաձև կառուցվածքի(Profile), Փողի կտրվածքը կորացված, Մերֆիի անցքի առկայությամբ, Փողի երկայնական ռենտգեն պոզիտիվ գծի առկայությամբ: Չափսը 9.0</t>
  </si>
  <si>
    <t>Նախատեսված է դիմածնոտային, LOR և նեյրովիրաբուժական վիրահատությունների անեսթեզիայի օրո-նազո-տրախեալ ինտուբացիայի համար:Պատրաստված է թափանցիկ, թերմոպլաստիկ, իմպլանտացիոն ոչ-տոքսիկ  պոլիվինիլքլորիդից,արմիրացված չժանգոտող պողպատով: Մանժետը հատուկ գերնուրբ`Soft-Seal տեսակի,տանձաձև կառուցվածքի(Profile), Փողի կտրվածքը կորացված: Մերֆիի տիպ: Փողի երկայնական սմ-ային սանդղակ: Ստերիլ փաթեթավորում: Չափսը 6.0մմ:</t>
  </si>
  <si>
    <t>Պայմանագիր չի կնքվել</t>
  </si>
  <si>
    <t>Բժշկական սարքավորումների պահեստամասեր Էլեկտրոդներ տրեդմիլ և հոլտեր հետազոտությունների համար N50</t>
  </si>
  <si>
    <t>Բժշկական սարքավորումների պահեստամասեր Հալոգենային լամպ վիրակապարանների L751-II և L734-II լուսամփոփների համար</t>
  </si>
  <si>
    <r>
      <t>Վիրակապ-թաղանթ պոլիուրետանային, ինքնակպչուն անջրաթափանց, հակամիկրոբային,«շնչող» 10x12 սմ</t>
    </r>
    <r>
      <rPr>
        <b/>
        <sz val="9"/>
        <color theme="1"/>
        <rFont val="GHEA Grapalat"/>
        <family val="3"/>
      </rPr>
      <t>, Suprasorb F REF:20463</t>
    </r>
    <r>
      <rPr>
        <sz val="9"/>
        <color theme="1"/>
        <rFont val="GHEA Grapalat"/>
        <family val="3"/>
      </rPr>
      <t xml:space="preserve"> </t>
    </r>
  </si>
  <si>
    <r>
      <t xml:space="preserve">Վիրակապ-թաղանթ պոլիուրետանային, ինքնակպչուն անջրաթափանց, հակամիկրոբային, «շնչող»  5x7սմ </t>
    </r>
    <r>
      <rPr>
        <b/>
        <sz val="9"/>
        <color theme="1"/>
        <rFont val="GHEA Grapalat"/>
        <family val="3"/>
      </rPr>
      <t>Suprasorb F REF:20461</t>
    </r>
    <r>
      <rPr>
        <sz val="9"/>
        <color theme="1"/>
        <rFont val="GHEA Grapalat"/>
        <family val="3"/>
      </rPr>
      <t xml:space="preserve"> </t>
    </r>
  </si>
  <si>
    <r>
      <t xml:space="preserve">Վիրակապ պունկցիաներից և ներարկումներից հետո </t>
    </r>
    <r>
      <rPr>
        <b/>
        <sz val="9"/>
        <color theme="1"/>
        <rFont val="GHEA Grapalat"/>
        <family val="3"/>
      </rPr>
      <t>Curaplast sensitive REF:30625</t>
    </r>
    <r>
      <rPr>
        <sz val="9"/>
        <color theme="1"/>
        <rFont val="GHEA Grapalat"/>
        <family val="3"/>
      </rPr>
      <t xml:space="preserve"> (Տուփում 250 հատ) </t>
    </r>
  </si>
  <si>
    <r>
      <t xml:space="preserve">Տրախեոստոմիկ փողի վիրակապ  </t>
    </r>
    <r>
      <rPr>
        <b/>
        <sz val="9"/>
        <color theme="1"/>
        <rFont val="GHEA Grapalat"/>
        <family val="3"/>
      </rPr>
      <t>Metalline Tracheo dressing REF:23094</t>
    </r>
    <r>
      <rPr>
        <sz val="9"/>
        <color theme="1"/>
        <rFont val="GHEA Grapalat"/>
        <family val="3"/>
      </rPr>
      <t xml:space="preserve"> </t>
    </r>
  </si>
  <si>
    <r>
      <t xml:space="preserve">Հակամիկրոբային վիրակապ Կալցիում ալգինատի և արծաթի պարունակությամբ 10x10սմ </t>
    </r>
    <r>
      <rPr>
        <b/>
        <sz val="9"/>
        <color theme="1"/>
        <rFont val="GHEA Grapalat"/>
        <family val="3"/>
      </rPr>
      <t>Suprasorb A+Ag REF:20571</t>
    </r>
    <r>
      <rPr>
        <sz val="9"/>
        <color theme="1"/>
        <rFont val="GHEA Grapalat"/>
        <family val="3"/>
      </rPr>
      <t xml:space="preserve"> </t>
    </r>
  </si>
  <si>
    <r>
      <t xml:space="preserve">Հիդրոկոլոիդային վիրակապ </t>
    </r>
    <r>
      <rPr>
        <b/>
        <sz val="9"/>
        <color theme="1"/>
        <rFont val="GHEA Grapalat"/>
        <family val="3"/>
      </rPr>
      <t>Suprasorb H Sacrum REF:20430</t>
    </r>
    <r>
      <rPr>
        <sz val="9"/>
        <color theme="1"/>
        <rFont val="GHEA Grapalat"/>
        <family val="3"/>
      </rPr>
      <t xml:space="preserve"> </t>
    </r>
  </si>
  <si>
    <r>
      <t xml:space="preserve">Վիրակապ-թաղանթ պոլիուրետանային, ինքնակպչուն անջրաթափանց, հակամիկրոբային, “շնչող” 10x25սմ </t>
    </r>
    <r>
      <rPr>
        <b/>
        <sz val="9"/>
        <color theme="1"/>
        <rFont val="GHEA Grapalat"/>
        <family val="3"/>
      </rPr>
      <t>Suprasorb F REF:20464</t>
    </r>
    <r>
      <rPr>
        <sz val="9"/>
        <color theme="1"/>
        <rFont val="GHEA Grapalat"/>
        <family val="3"/>
      </rPr>
      <t xml:space="preserve"> </t>
    </r>
  </si>
  <si>
    <r>
      <t xml:space="preserve">Վիրակապ կոմպրեսս ակտիվացված ածուխի և արծաթի պարունակությամբ 10x10սմ </t>
    </r>
    <r>
      <rPr>
        <b/>
        <sz val="9"/>
        <color theme="1"/>
        <rFont val="GHEA Grapalat"/>
        <family val="3"/>
      </rPr>
      <t>Vliwaktiv Ag REF:20701</t>
    </r>
    <r>
      <rPr>
        <sz val="9"/>
        <color theme="1"/>
        <rFont val="GHEA Grapalat"/>
        <family val="3"/>
      </rPr>
      <t xml:space="preserve"> </t>
    </r>
  </si>
  <si>
    <r>
      <t xml:space="preserve">Վիրակապ կրունկների և արմունկների վերքերի համար </t>
    </r>
    <r>
      <rPr>
        <b/>
        <sz val="9"/>
        <color theme="1"/>
        <rFont val="GHEA Grapalat"/>
        <family val="3"/>
      </rPr>
      <t>REF:50845</t>
    </r>
    <r>
      <rPr>
        <sz val="9"/>
        <color theme="1"/>
        <rFont val="GHEA Grapalat"/>
        <family val="3"/>
      </rPr>
      <t xml:space="preserve"> </t>
    </r>
  </si>
  <si>
    <r>
      <t xml:space="preserve">Կաթետերի ֆիքսման սպեղանի 9x6սմ </t>
    </r>
    <r>
      <rPr>
        <b/>
        <sz val="9"/>
        <color theme="1"/>
        <rFont val="GHEA Grapalat"/>
        <family val="3"/>
      </rPr>
      <t>Curafix i.v.control REF:30200</t>
    </r>
  </si>
  <si>
    <r>
      <t xml:space="preserve">Կաթետերի ֆիքսման սպեղանի 9x6սմ </t>
    </r>
    <r>
      <rPr>
        <b/>
        <sz val="9"/>
        <color theme="1"/>
        <rFont val="GHEA Grapalat"/>
        <family val="3"/>
      </rPr>
      <t>Curafix i.v.REF:30050</t>
    </r>
    <r>
      <rPr>
        <sz val="9"/>
        <color theme="1"/>
        <rFont val="GHEA Grapalat"/>
        <family val="3"/>
      </rPr>
      <t xml:space="preserve"> </t>
    </r>
  </si>
  <si>
    <t>Արյուն վերցնելու ժապավեն ամրակներով (ժգուտ) Ժգուտ /լարան/ արնեկանգ, Էսմարխի տիպի, նախատեսված` վերջույթների արյունահոսությունների ժամանակավոր դադարեցման համար, իրենից ներկայացնում է ռետինե պլաստմասե կոճգամե փականով: Չափերը մմ՝ 1400x25x2, թույլատրելի շեղումը +/- 1,5մմ</t>
  </si>
  <si>
    <t>Բինտ էլաստիկ ամրակով 8սմx3մ Էլաստիկ բինտ  միջին ձգվածության</t>
  </si>
  <si>
    <t>Բինտ էլաստիկ ամրակով 8սմx1,5մ Էլաստիկ բինտ  միջին ձգվածության</t>
  </si>
  <si>
    <r>
      <t xml:space="preserve">Ծայրամասային զարկերակային կաթետեր 20G, </t>
    </r>
    <r>
      <rPr>
        <b/>
        <sz val="9"/>
        <color theme="1"/>
        <rFont val="GHEA Grapalat"/>
        <family val="3"/>
      </rPr>
      <t>BD</t>
    </r>
    <r>
      <rPr>
        <sz val="9"/>
        <color theme="1"/>
        <rFont val="GHEA Grapalat"/>
        <family val="3"/>
      </rPr>
      <t xml:space="preserve"> </t>
    </r>
    <r>
      <rPr>
        <b/>
        <sz val="9"/>
        <color theme="1"/>
        <rFont val="GHEA Grapalat"/>
        <family val="3"/>
      </rPr>
      <t>REF:682245</t>
    </r>
  </si>
  <si>
    <r>
      <t xml:space="preserve">Արտածծման կաթետեր վակուում հսկիչով  12 Fr </t>
    </r>
    <r>
      <rPr>
        <b/>
        <sz val="9"/>
        <color theme="1"/>
        <rFont val="GHEA Grapalat"/>
        <family val="3"/>
      </rPr>
      <t>Portex REF:100/375/120</t>
    </r>
  </si>
  <si>
    <r>
      <t xml:space="preserve">Արտածծման կաթետեր վակուում հսկիչով  14 Fr </t>
    </r>
    <r>
      <rPr>
        <b/>
        <sz val="9"/>
        <color theme="1"/>
        <rFont val="GHEA Grapalat"/>
        <family val="3"/>
      </rPr>
      <t>Portex REF:100/375/140</t>
    </r>
  </si>
  <si>
    <r>
      <t xml:space="preserve">Արտածծման կաթետեր վակուում հսկիչով 16Fr </t>
    </r>
    <r>
      <rPr>
        <b/>
        <sz val="9"/>
        <color theme="1"/>
        <rFont val="GHEA Grapalat"/>
        <family val="3"/>
      </rPr>
      <t>Portex REF:100/375/160</t>
    </r>
  </si>
  <si>
    <r>
      <t xml:space="preserve">Ծայրամասային երակային կաթետեր 22G, </t>
    </r>
    <r>
      <rPr>
        <b/>
        <sz val="9"/>
        <color theme="1"/>
        <rFont val="GHEA Grapalat"/>
        <family val="3"/>
      </rPr>
      <t>BD Venflon Pro Safety REF:393222</t>
    </r>
    <r>
      <rPr>
        <sz val="9"/>
        <color theme="1"/>
        <rFont val="GHEA Grapalat"/>
        <family val="3"/>
      </rPr>
      <t xml:space="preserve"> </t>
    </r>
  </si>
  <si>
    <r>
      <t xml:space="preserve">Ծայրամասային երակային կաթետեր 20G, </t>
    </r>
    <r>
      <rPr>
        <b/>
        <sz val="9"/>
        <color theme="1"/>
        <rFont val="GHEA Grapalat"/>
        <family val="3"/>
      </rPr>
      <t>BD Venflon Pro Safety REF:393224</t>
    </r>
    <r>
      <rPr>
        <sz val="9"/>
        <color theme="1"/>
        <rFont val="GHEA Grapalat"/>
        <family val="3"/>
      </rPr>
      <t xml:space="preserve"> </t>
    </r>
  </si>
  <si>
    <r>
      <t xml:space="preserve">Ծայրամասային երակային կաթետեր 18G, </t>
    </r>
    <r>
      <rPr>
        <b/>
        <sz val="9"/>
        <color theme="1"/>
        <rFont val="GHEA Grapalat"/>
        <family val="3"/>
      </rPr>
      <t>BD Venflon Pro Safety REF:393227</t>
    </r>
  </si>
  <si>
    <r>
      <t xml:space="preserve">Ծայրամասային երակային կաթետեր 18G, </t>
    </r>
    <r>
      <rPr>
        <b/>
        <sz val="9"/>
        <color theme="1"/>
        <rFont val="GHEA Grapalat"/>
        <family val="3"/>
      </rPr>
      <t>BD Venflon Pro Safety REF:393226</t>
    </r>
  </si>
  <si>
    <r>
      <t xml:space="preserve">Ծայրամասային երակային կաթետեր 16G, </t>
    </r>
    <r>
      <rPr>
        <b/>
        <sz val="9"/>
        <color theme="1"/>
        <rFont val="GHEA Grapalat"/>
        <family val="3"/>
      </rPr>
      <t>BD Venflon Pro Safety REF:393229</t>
    </r>
    <r>
      <rPr>
        <sz val="9"/>
        <color theme="1"/>
        <rFont val="GHEA Grapalat"/>
        <family val="3"/>
      </rPr>
      <t xml:space="preserve"> </t>
    </r>
  </si>
  <si>
    <r>
      <t xml:space="preserve">Ծայրամասային երակային կաթետեր 14G, </t>
    </r>
    <r>
      <rPr>
        <b/>
        <sz val="9"/>
        <color theme="1"/>
        <rFont val="GHEA Grapalat"/>
        <family val="3"/>
      </rPr>
      <t>BD Venflon Pro Safety REF:393230</t>
    </r>
    <r>
      <rPr>
        <sz val="9"/>
        <color theme="1"/>
        <rFont val="GHEA Grapalat"/>
        <family val="3"/>
      </rPr>
      <t xml:space="preserve"> </t>
    </r>
  </si>
  <si>
    <r>
      <t xml:space="preserve">Կենտրոնական երակային կաթետեր եռլուսանցքանի Deltec </t>
    </r>
    <r>
      <rPr>
        <b/>
        <sz val="9"/>
        <color theme="1"/>
        <rFont val="GHEA Grapalat"/>
        <family val="3"/>
      </rPr>
      <t xml:space="preserve">LOGICATH </t>
    </r>
  </si>
  <si>
    <r>
      <t xml:space="preserve">Էպիդուրալ կաթետեր 18G </t>
    </r>
    <r>
      <rPr>
        <b/>
        <sz val="9"/>
        <color theme="1"/>
        <rFont val="GHEA Grapalat"/>
        <family val="3"/>
      </rPr>
      <t>Portex REF:100/382/118</t>
    </r>
    <r>
      <rPr>
        <sz val="9"/>
        <color theme="1"/>
        <rFont val="GHEA Grapalat"/>
        <family val="3"/>
      </rPr>
      <t xml:space="preserve"> </t>
    </r>
  </si>
  <si>
    <t>Նշտարներ և սայրեր Նշտայրի սայր տարբեր չափերի</t>
  </si>
  <si>
    <t xml:space="preserve">Սոնոգել 250,0 /Սոնոգել/, շիշ N 1  </t>
  </si>
  <si>
    <t>Սոնոգել  գել 250գ, առանձին փաթեթավորումով տյուբիկ, կափարիչով:</t>
  </si>
  <si>
    <r>
      <t xml:space="preserve">Թորակալ դրենաժ-տրոակար 24CH, </t>
    </r>
    <r>
      <rPr>
        <b/>
        <sz val="9"/>
        <color theme="1"/>
        <rFont val="GHEA Grapalat"/>
        <family val="3"/>
      </rPr>
      <t>REDAX REF:21124</t>
    </r>
    <r>
      <rPr>
        <sz val="9"/>
        <color theme="1"/>
        <rFont val="GHEA Grapalat"/>
        <family val="3"/>
      </rPr>
      <t xml:space="preserve"> </t>
    </r>
  </si>
  <si>
    <r>
      <t xml:space="preserve">Թորակալ դրենաժ-տրոակար 28CH,  </t>
    </r>
    <r>
      <rPr>
        <b/>
        <sz val="9"/>
        <color theme="1"/>
        <rFont val="GHEA Grapalat"/>
        <family val="3"/>
      </rPr>
      <t>REDAX REF:21128</t>
    </r>
  </si>
  <si>
    <r>
      <t xml:space="preserve">Թորակալ դրենաժ 24CH,  </t>
    </r>
    <r>
      <rPr>
        <b/>
        <sz val="9"/>
        <color theme="1"/>
        <rFont val="GHEA Grapalat"/>
        <family val="3"/>
      </rPr>
      <t>REDAX REF:21024</t>
    </r>
  </si>
  <si>
    <r>
      <t xml:space="preserve">Թորակալ դրենաժ 28CH, </t>
    </r>
    <r>
      <rPr>
        <b/>
        <sz val="9"/>
        <color theme="1"/>
        <rFont val="GHEA Grapalat"/>
        <family val="3"/>
      </rPr>
      <t>REDAX REF:21028</t>
    </r>
  </si>
  <si>
    <r>
      <t xml:space="preserve">Թորակալ դրենաժ 32CH, </t>
    </r>
    <r>
      <rPr>
        <b/>
        <sz val="9"/>
        <color theme="1"/>
        <rFont val="GHEA Grapalat"/>
        <family val="3"/>
      </rPr>
      <t>REDAX REF:21032</t>
    </r>
  </si>
  <si>
    <r>
      <t xml:space="preserve">Պլևրալ դրենաժային համակարգ երեք հատվածով </t>
    </r>
    <r>
      <rPr>
        <b/>
        <sz val="9"/>
        <color theme="1"/>
        <rFont val="GHEA Grapalat"/>
        <family val="3"/>
      </rPr>
      <t xml:space="preserve">Redax Drentech Compact REF:10105 </t>
    </r>
    <r>
      <rPr>
        <sz val="9"/>
        <color theme="1"/>
        <rFont val="GHEA Grapalat"/>
        <family val="3"/>
      </rPr>
      <t xml:space="preserve"> </t>
    </r>
  </si>
  <si>
    <r>
      <t xml:space="preserve">Պլևրալ դրենաժային համակարգ երեք հատվածով </t>
    </r>
    <r>
      <rPr>
        <b/>
        <sz val="9"/>
        <color theme="1"/>
        <rFont val="GHEA Grapalat"/>
        <family val="3"/>
      </rPr>
      <t>Redax Drentech Emotrans REF:10161</t>
    </r>
    <r>
      <rPr>
        <sz val="9"/>
        <color theme="1"/>
        <rFont val="GHEA Grapalat"/>
        <family val="3"/>
      </rPr>
      <t xml:space="preserve">,+ Աուտոտրանսֆուզիոն միավոր </t>
    </r>
    <r>
      <rPr>
        <b/>
        <sz val="9"/>
        <color theme="1"/>
        <rFont val="GHEA Grapalat"/>
        <family val="3"/>
      </rPr>
      <t>Redax Drentech REF:10141</t>
    </r>
  </si>
  <si>
    <r>
      <t xml:space="preserve">Պետք է ունենա երեք հատված,որից մեկը մինչև 2.2լ, նախատեսված դրենավորվող հեղուկի կամ արյան համար; երկրորդը նախատեսված է ջրի համար (5-25սմ H2O), և պետք է ծառայի որպես միակողմանի փական, երրորդը` միացվում է վակուումի աղբյուրին և բացասական ճնշման հսկման համար է: Ունի նմուշառման պորտ, MRI համատեղելի է, ունի վակուոումի ավտոմատ կարգավորիչ, ռեինֆուզիոն համակարգի միացուցիչ` գունային տարբերակմամբ,  ռեինֆուզիայի պորտը նույնպես գունային տարբերակված է: </t>
    </r>
    <r>
      <rPr>
        <b/>
        <sz val="9"/>
        <color theme="1"/>
        <rFont val="GHEA Grapalat"/>
        <family val="3"/>
      </rPr>
      <t>Աուտորրանսֆուզիոն միավորը</t>
    </r>
    <r>
      <rPr>
        <sz val="9"/>
        <color theme="1"/>
        <rFont val="GHEA Grapalat"/>
        <family val="3"/>
      </rPr>
      <t xml:space="preserve">  ներդրված է կոշտ կաղապարի մեջ, ունի սանդղակ և դրենաժային համակարգին միանալու համար անհրաժեշտ խողովակները, ինչպես նաև ռեինֆուզիայի իրականավման համար անհրաժեշտ պորտերը: բոլոր խողովակները ունեն սեղմվող փականներ, գունային տարբերակմամբ:</t>
    </r>
  </si>
  <si>
    <r>
      <t xml:space="preserve">Պլևրալ դրենավորման հավաքածու 12FR </t>
    </r>
    <r>
      <rPr>
        <b/>
        <sz val="9"/>
        <color theme="1"/>
        <rFont val="GHEA Grapalat"/>
        <family val="3"/>
      </rPr>
      <t>Redax Drentech UNICO REF:10803</t>
    </r>
    <r>
      <rPr>
        <sz val="9"/>
        <color theme="1"/>
        <rFont val="GHEA Grapalat"/>
        <family val="3"/>
      </rPr>
      <t xml:space="preserve"> </t>
    </r>
  </si>
  <si>
    <r>
      <t xml:space="preserve">Թոքի դրենավորման ամբուլատոր հավաքածու առանց տրոակար </t>
    </r>
    <r>
      <rPr>
        <b/>
        <sz val="9"/>
        <color theme="1"/>
        <rFont val="GHEA Grapalat"/>
        <family val="3"/>
      </rPr>
      <t>Portex REF:200/905/000</t>
    </r>
    <r>
      <rPr>
        <sz val="9"/>
        <color theme="1"/>
        <rFont val="GHEA Grapalat"/>
        <family val="3"/>
      </rPr>
      <t xml:space="preserve"> </t>
    </r>
  </si>
  <si>
    <r>
      <t xml:space="preserve"> Լրակազմ՝ Պլևրալ դրենաժային համակարգ երկու հատվածով </t>
    </r>
    <r>
      <rPr>
        <b/>
        <sz val="9"/>
        <color theme="1"/>
        <rFont val="GHEA Grapalat"/>
        <family val="3"/>
      </rPr>
      <t>Drentech SIMPLE 3 Mobile Redax REF:10128,</t>
    </r>
    <r>
      <rPr>
        <sz val="9"/>
        <color theme="1"/>
        <rFont val="GHEA Grapalat"/>
        <family val="3"/>
      </rPr>
      <t xml:space="preserve"> շարժական վակուումային սարքի </t>
    </r>
    <r>
      <rPr>
        <b/>
        <sz val="9"/>
        <color theme="1"/>
        <rFont val="GHEA Grapalat"/>
        <family val="3"/>
      </rPr>
      <t>Drentech Mobile REF:10174</t>
    </r>
    <r>
      <rPr>
        <sz val="9"/>
        <color theme="1"/>
        <rFont val="GHEA Grapalat"/>
        <family val="3"/>
      </rPr>
      <t xml:space="preserve"> համալրմամբ </t>
    </r>
  </si>
  <si>
    <r>
      <t xml:space="preserve">Լրակազմը նախատեսված է արտահիվանդանոցային պայմաններում թոքի ակտիվ դրենավորման համար: Կազմը՝ </t>
    </r>
    <r>
      <rPr>
        <b/>
        <sz val="9"/>
        <color theme="1"/>
        <rFont val="GHEA Grapalat"/>
        <family val="3"/>
      </rPr>
      <t>1.</t>
    </r>
    <r>
      <rPr>
        <sz val="9"/>
        <color theme="1"/>
        <rFont val="GHEA Grapalat"/>
        <family val="3"/>
      </rPr>
      <t xml:space="preserve">Վակուումային ավտոնոմ սարք DRENTECH Mobile 10174 REDAX,Վակուումը մինչև 10,15,20,25,30 սմ ջրի սյուն, մինչև 4 օր ավտոնոմ աշխատանք, լիցքավորման սարք: </t>
    </r>
    <r>
      <rPr>
        <b/>
        <sz val="9"/>
        <color theme="1"/>
        <rFont val="GHEA Grapalat"/>
        <family val="3"/>
      </rPr>
      <t>2</t>
    </r>
    <r>
      <rPr>
        <sz val="9"/>
        <color theme="1"/>
        <rFont val="GHEA Grapalat"/>
        <family val="3"/>
      </rPr>
      <t xml:space="preserve">.սարքի և դրենաժային համակարգի միացման զտիչ, </t>
    </r>
    <r>
      <rPr>
        <b/>
        <sz val="9"/>
        <color theme="1"/>
        <rFont val="GHEA Grapalat"/>
        <family val="3"/>
      </rPr>
      <t>3</t>
    </r>
    <r>
      <rPr>
        <sz val="9"/>
        <color theme="1"/>
        <rFont val="GHEA Grapalat"/>
        <family val="3"/>
      </rPr>
      <t>.Պլևրալ դրենաժային համակարգ երկու հատվածով Drentech SIMPLE 3 Mobile 10128, ծավալը 2200մլ, MRI համատեղելի, նմուշառման պորտ:</t>
    </r>
  </si>
  <si>
    <r>
      <t xml:space="preserve">Նազոդուոդենալ զոնդ Ռայլսի 105սմ, 4 EYES 14 FR, </t>
    </r>
    <r>
      <rPr>
        <b/>
        <sz val="9"/>
        <color theme="1"/>
        <rFont val="GHEA Grapalat"/>
        <family val="3"/>
      </rPr>
      <t>Portex REF:400/180/140</t>
    </r>
    <r>
      <rPr>
        <sz val="9"/>
        <color theme="1"/>
        <rFont val="GHEA Grapalat"/>
        <family val="3"/>
      </rPr>
      <t xml:space="preserve"> </t>
    </r>
  </si>
  <si>
    <r>
      <t xml:space="preserve">Նազոդուոդենալ  զոնդ Ռայլսի 105սմ, 4 EYES 16 FR, </t>
    </r>
    <r>
      <rPr>
        <b/>
        <sz val="9"/>
        <color theme="1"/>
        <rFont val="GHEA Grapalat"/>
        <family val="3"/>
      </rPr>
      <t>Portex REF:400/180/160</t>
    </r>
  </si>
  <si>
    <r>
      <t xml:space="preserve">Նազոդուոդենալ զոնդ Ռայլսի 105սմ, 4 EYES 18 FR, </t>
    </r>
    <r>
      <rPr>
        <b/>
        <sz val="9"/>
        <color theme="1"/>
        <rFont val="GHEA Grapalat"/>
        <family val="3"/>
      </rPr>
      <t>Portex REF:400/180/180</t>
    </r>
  </si>
  <si>
    <r>
      <t xml:space="preserve">Օռոֆարինգեալ օդամուղ N2 </t>
    </r>
    <r>
      <rPr>
        <b/>
        <sz val="9"/>
        <color theme="1"/>
        <rFont val="GHEA Grapalat"/>
        <family val="3"/>
      </rPr>
      <t>Portex REF:100/320/020</t>
    </r>
    <r>
      <rPr>
        <sz val="9"/>
        <color theme="1"/>
        <rFont val="GHEA Grapalat"/>
        <family val="3"/>
      </rPr>
      <t xml:space="preserve"> </t>
    </r>
  </si>
  <si>
    <r>
      <t xml:space="preserve">Օռոֆարինգեալ օդամուղ N3 </t>
    </r>
    <r>
      <rPr>
        <b/>
        <sz val="9"/>
        <color theme="1"/>
        <rFont val="GHEA Grapalat"/>
        <family val="3"/>
      </rPr>
      <t>Portex REF:100/320/030</t>
    </r>
  </si>
  <si>
    <r>
      <t xml:space="preserve">Օռոֆարինգեալ օդամուղ N4 </t>
    </r>
    <r>
      <rPr>
        <b/>
        <sz val="9"/>
        <color theme="1"/>
        <rFont val="GHEA Grapalat"/>
        <family val="3"/>
      </rPr>
      <t>Portex REF:100/320/040</t>
    </r>
  </si>
  <si>
    <r>
      <t xml:space="preserve">Վերքերի դրենավորման զսպանակային տարա </t>
    </r>
    <r>
      <rPr>
        <b/>
        <sz val="9"/>
        <color theme="1"/>
        <rFont val="GHEA Grapalat"/>
        <family val="3"/>
      </rPr>
      <t>REDAX REF:20200</t>
    </r>
  </si>
  <si>
    <r>
      <t xml:space="preserve">Ներշնչափողային փող օռո- նազոտրախեալ, ցածր ճնշման մանժետով N 6,5 </t>
    </r>
    <r>
      <rPr>
        <b/>
        <sz val="9"/>
        <color theme="1"/>
        <rFont val="GHEA Grapalat"/>
        <family val="3"/>
      </rPr>
      <t>Portex REF:100/199/065</t>
    </r>
  </si>
  <si>
    <r>
      <t xml:space="preserve">Ներշնչափողային փող օռո- նազոտրախեալ, ցածր ճնշման մանժետով N 7,0 </t>
    </r>
    <r>
      <rPr>
        <b/>
        <sz val="9"/>
        <color theme="1"/>
        <rFont val="GHEA Grapalat"/>
        <family val="3"/>
      </rPr>
      <t>Portex REF:100/199/070</t>
    </r>
  </si>
  <si>
    <r>
      <t xml:space="preserve">Ներշնչափողային փող օռո- նազոտրախեալ, ցածր ճնշման մանժետով N 7,5 </t>
    </r>
    <r>
      <rPr>
        <b/>
        <sz val="9"/>
        <color theme="1"/>
        <rFont val="GHEA Grapalat"/>
        <family val="3"/>
      </rPr>
      <t>Portex REF:100/199/075</t>
    </r>
  </si>
  <si>
    <r>
      <t xml:space="preserve">Ներշնչափողային փող օռո- նազոտրախեալ, ցածր ճնշման մանժետով N8,0 </t>
    </r>
    <r>
      <rPr>
        <b/>
        <sz val="9"/>
        <color theme="1"/>
        <rFont val="GHEA Grapalat"/>
        <family val="3"/>
      </rPr>
      <t>Portex REF:100/199/080</t>
    </r>
  </si>
  <si>
    <r>
      <t xml:space="preserve">Ներշնչափողային փող օռո- նազոտրախեալ, ցածր ճնշման մանժետով N8,5 </t>
    </r>
    <r>
      <rPr>
        <b/>
        <sz val="9"/>
        <color theme="1"/>
        <rFont val="GHEA Grapalat"/>
        <family val="3"/>
      </rPr>
      <t>Portex REF:100/199/085</t>
    </r>
  </si>
  <si>
    <r>
      <t xml:space="preserve">Ներշնչափողային փող օռո- նազոտրախեալ, ցածր ճնշման մանժետով N9,0 </t>
    </r>
    <r>
      <rPr>
        <b/>
        <sz val="9"/>
        <color theme="1"/>
        <rFont val="GHEA Grapalat"/>
        <family val="3"/>
      </rPr>
      <t>Portex REF:100/199/090</t>
    </r>
  </si>
  <si>
    <r>
      <t xml:space="preserve">Ներշնչափողային օռո- նազոտրախեալ արմիրացված փող ցածր ճնշման մանժետով N:6.0 </t>
    </r>
    <r>
      <rPr>
        <b/>
        <sz val="9"/>
        <color theme="1"/>
        <rFont val="GHEA Grapalat"/>
        <family val="3"/>
      </rPr>
      <t>Portex REF:100/110/060</t>
    </r>
  </si>
  <si>
    <t>Օրոգաստրալ  զոնդ 28F Balton</t>
  </si>
  <si>
    <t>Օրոգաստրալ  զոնդ 30F Balton</t>
  </si>
  <si>
    <t>Գաստրո-լարինգեալ խողովակ մեծի VBM 32-90-004</t>
  </si>
  <si>
    <t>Մատիտ` ապակու</t>
  </si>
  <si>
    <t>Դիմակ</t>
  </si>
  <si>
    <t>Սկարիֆիկատոր</t>
  </si>
  <si>
    <t>Բժշկական ասեղներ</t>
  </si>
  <si>
    <t>Վիրաբուժական ձեռնոցներ</t>
  </si>
  <si>
    <t>Սոնոգել 250,0</t>
  </si>
  <si>
    <t>Անձեռոցիկ ստերիլ երկշերտ</t>
  </si>
  <si>
    <t>Բամբակ սպիտակ հիգրոսկոպիկ</t>
  </si>
  <si>
    <t>Անձեռոցիկ թանզիվից, մանրէազերծած երկշերտ</t>
  </si>
  <si>
    <t>Անհատական վիրակապական փաթեթ</t>
  </si>
  <si>
    <t>Բ-1 վիրակապական հավաքների ստերիլ վիրակապեր</t>
  </si>
  <si>
    <t>Դիմակ բժշկական ռետինե կապոցներով, եռաշերտ</t>
  </si>
  <si>
    <t>Ասեղ ներարկիչի</t>
  </si>
  <si>
    <t>Ձեռնոցներ վիրաբուժական մանրէազերծ</t>
  </si>
  <si>
    <t>Արյան փ/ն համակարգ ֆիլտրով</t>
  </si>
  <si>
    <t>Ինտուբացիոն խողովակ</t>
  </si>
  <si>
    <t>Ֆիլտրի թուղթ</t>
  </si>
  <si>
    <t>Ապակու ֆլոմաստեր մարկեր</t>
  </si>
  <si>
    <t>Հավելված 2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</si>
</sst>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charset val="204"/>
      <scheme val="minor"/>
    </font>
    <font>
      <sz val="7"/>
      <color theme="1"/>
      <name val="GHEA Grapalat"/>
      <family val="3"/>
    </font>
    <font>
      <sz val="8"/>
      <color theme="1"/>
      <name val="GHEA Grapalat"/>
      <family val="3"/>
    </font>
    <font>
      <sz val="9"/>
      <color theme="1"/>
      <name val="GHEA Grapalat"/>
      <family val="3"/>
    </font>
    <font>
      <b/>
      <sz val="18"/>
      <color theme="1"/>
      <name val="Arial Unicode"/>
      <family val="2"/>
      <charset val="204"/>
    </font>
    <font>
      <sz val="18"/>
      <color theme="1"/>
      <name val="Arial Unicode"/>
      <family val="2"/>
      <charset val="204"/>
    </font>
    <font>
      <sz val="18"/>
      <color theme="1"/>
      <name val="GHEA Grapalat"/>
      <family val="3"/>
    </font>
    <font>
      <sz val="10"/>
      <name val="GHEA Grapalat"/>
      <family val="3"/>
    </font>
    <font>
      <b/>
      <sz val="8"/>
      <color theme="1"/>
      <name val="GHEA Grapalat"/>
      <family val="3"/>
    </font>
    <font>
      <sz val="8"/>
      <name val="GHEA Grapalat"/>
      <family val="3"/>
    </font>
    <font>
      <sz val="10"/>
      <color theme="1"/>
      <name val="Calibri"/>
      <family val="2"/>
      <scheme val="minor"/>
    </font>
    <font>
      <sz val="20"/>
      <color rgb="FFFF000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sz val="10"/>
      <color rgb="FF000000"/>
      <name val="GHEA Grapalat"/>
      <family val="3"/>
    </font>
    <font>
      <b/>
      <sz val="12"/>
      <color theme="1"/>
      <name val="Arial Unicode"/>
      <family val="2"/>
      <charset val="204"/>
    </font>
    <font>
      <sz val="16"/>
      <color theme="1"/>
      <name val="Arial Unicode"/>
      <family val="2"/>
      <charset val="204"/>
    </font>
    <font>
      <sz val="22"/>
      <color theme="1"/>
      <name val="GHEA Grapalat"/>
      <family val="3"/>
    </font>
    <font>
      <sz val="22"/>
      <color theme="1"/>
      <name val="Arial Unicode"/>
      <family val="2"/>
      <charset val="204"/>
    </font>
    <font>
      <sz val="8"/>
      <color rgb="FFFF0000"/>
      <name val="GHEA Grapalat"/>
      <family val="3"/>
    </font>
    <font>
      <sz val="10"/>
      <color rgb="FFFF0000"/>
      <name val="GHEA Grapalat"/>
      <family val="3"/>
    </font>
    <font>
      <b/>
      <sz val="9"/>
      <color theme="1"/>
      <name val="GHEA Grapalat"/>
      <family val="3"/>
    </font>
    <font>
      <sz val="9"/>
      <name val="GHEA Grapalat"/>
      <family val="3"/>
    </font>
    <font>
      <sz val="11"/>
      <name val="Calibri"/>
      <family val="2"/>
      <scheme val="minor"/>
    </font>
    <font>
      <b/>
      <sz val="9"/>
      <color rgb="FF000000"/>
      <name val="GHEA Grapalat"/>
      <family val="3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1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/>
    </xf>
    <xf numFmtId="4" fontId="11" fillId="0" borderId="1" xfId="2" applyNumberFormat="1" applyFont="1" applyFill="1" applyBorder="1" applyAlignment="1">
      <alignment horizontal="center" vertical="center"/>
    </xf>
    <xf numFmtId="4" fontId="4" fillId="2" borderId="1" xfId="2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2" borderId="1" xfId="2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/>
    </xf>
    <xf numFmtId="3" fontId="5" fillId="0" borderId="1" xfId="0" applyNumberFormat="1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4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3" fontId="4" fillId="3" borderId="2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3" fontId="9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/>
    <xf numFmtId="0" fontId="0" fillId="0" borderId="8" xfId="0" applyBorder="1" applyAlignment="1">
      <alignment horizontal="center" vertical="center"/>
    </xf>
    <xf numFmtId="3" fontId="15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9" xfId="0" applyBorder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/>
    </xf>
    <xf numFmtId="0" fontId="12" fillId="2" borderId="0" xfId="0" applyFont="1" applyFill="1" applyBorder="1" applyAlignment="1">
      <alignment horizontal="left"/>
    </xf>
    <xf numFmtId="3" fontId="11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19" fillId="0" borderId="0" xfId="0" applyFont="1" applyBorder="1" applyAlignment="1">
      <alignment horizontal="left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 wrapText="1"/>
    </xf>
    <xf numFmtId="0" fontId="17" fillId="2" borderId="0" xfId="0" applyFont="1" applyFill="1" applyBorder="1" applyAlignment="1">
      <alignment horizontal="left" vertical="center" wrapText="1"/>
    </xf>
    <xf numFmtId="3" fontId="21" fillId="4" borderId="1" xfId="0" applyNumberFormat="1" applyFont="1" applyFill="1" applyBorder="1" applyAlignment="1">
      <alignment horizontal="center" vertical="center"/>
    </xf>
    <xf numFmtId="3" fontId="20" fillId="4" borderId="1" xfId="0" applyNumberFormat="1" applyFont="1" applyFill="1" applyBorder="1" applyAlignment="1">
      <alignment horizontal="center" vertical="center" wrapText="1"/>
    </xf>
    <xf numFmtId="3" fontId="9" fillId="5" borderId="1" xfId="0" applyNumberFormat="1" applyFont="1" applyFill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4" fontId="4" fillId="6" borderId="1" xfId="0" applyNumberFormat="1" applyFont="1" applyFill="1" applyBorder="1" applyAlignment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3" fontId="11" fillId="5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3" fontId="23" fillId="2" borderId="1" xfId="0" applyNumberFormat="1" applyFont="1" applyFill="1" applyBorder="1" applyAlignment="1">
      <alignment horizontal="center" vertical="center" wrapText="1"/>
    </xf>
    <xf numFmtId="0" fontId="24" fillId="2" borderId="0" xfId="0" applyFont="1" applyFill="1"/>
    <xf numFmtId="0" fontId="25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7" xfId="0" applyNumberFormat="1" applyFont="1" applyFill="1" applyBorder="1" applyAlignment="1">
      <alignment horizontal="center" vertical="center"/>
    </xf>
    <xf numFmtId="4" fontId="10" fillId="2" borderId="8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 wrapText="1"/>
    </xf>
    <xf numFmtId="4" fontId="10" fillId="2" borderId="7" xfId="0" applyNumberFormat="1" applyFont="1" applyFill="1" applyBorder="1" applyAlignment="1">
      <alignment horizontal="center" vertical="center" wrapText="1"/>
    </xf>
    <xf numFmtId="4" fontId="10" fillId="2" borderId="8" xfId="0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3" borderId="3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left" vertical="center" wrapText="1"/>
    </xf>
    <xf numFmtId="0" fontId="17" fillId="2" borderId="11" xfId="0" applyFont="1" applyFill="1" applyBorder="1" applyAlignment="1">
      <alignment horizontal="left" vertical="center" wrapText="1"/>
    </xf>
    <xf numFmtId="0" fontId="17" fillId="2" borderId="9" xfId="0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980"/>
  <sheetViews>
    <sheetView tabSelected="1" zoomScaleSheetLayoutView="85" workbookViewId="0">
      <pane xSplit="8" ySplit="8" topLeftCell="AR9" activePane="bottomRight" state="frozen"/>
      <selection pane="topRight" activeCell="I1" sqref="I1"/>
      <selection pane="bottomLeft" activeCell="A9" sqref="A9"/>
      <selection pane="bottomRight" activeCell="B105" sqref="B105"/>
    </sheetView>
  </sheetViews>
  <sheetFormatPr defaultRowHeight="15"/>
  <cols>
    <col min="1" max="1" width="7.7109375" customWidth="1"/>
    <col min="2" max="2" width="39.7109375" customWidth="1"/>
    <col min="3" max="3" width="11.7109375" bestFit="1" customWidth="1"/>
    <col min="4" max="4" width="5.140625" hidden="1" customWidth="1"/>
    <col min="5" max="5" width="8.28515625" bestFit="1" customWidth="1"/>
    <col min="6" max="6" width="12.7109375" hidden="1" customWidth="1"/>
    <col min="7" max="7" width="4" hidden="1" customWidth="1"/>
    <col min="8" max="8" width="13.85546875" bestFit="1" customWidth="1"/>
    <col min="9" max="9" width="7.85546875" bestFit="1" customWidth="1"/>
    <col min="10" max="10" width="4.28515625" bestFit="1" customWidth="1"/>
    <col min="11" max="11" width="7.85546875" bestFit="1" customWidth="1"/>
    <col min="12" max="12" width="9.85546875" bestFit="1" customWidth="1"/>
    <col min="13" max="13" width="4.42578125" bestFit="1" customWidth="1"/>
    <col min="14" max="14" width="9.85546875" bestFit="1" customWidth="1"/>
    <col min="15" max="15" width="6.5703125" bestFit="1" customWidth="1"/>
    <col min="16" max="16" width="5.42578125" bestFit="1" customWidth="1"/>
    <col min="17" max="17" width="7" bestFit="1" customWidth="1"/>
    <col min="18" max="18" width="9.85546875" bestFit="1" customWidth="1"/>
    <col min="19" max="19" width="4.28515625" customWidth="1"/>
    <col min="20" max="20" width="9.85546875" bestFit="1" customWidth="1"/>
    <col min="21" max="21" width="10" bestFit="1" customWidth="1"/>
    <col min="22" max="22" width="3.7109375" customWidth="1"/>
    <col min="23" max="24" width="10" bestFit="1" customWidth="1"/>
    <col min="25" max="25" width="3.7109375" customWidth="1"/>
    <col min="26" max="26" width="10" bestFit="1" customWidth="1"/>
    <col min="27" max="27" width="8.42578125" bestFit="1" customWidth="1"/>
    <col min="28" max="28" width="3.7109375" customWidth="1"/>
    <col min="29" max="29" width="8.42578125" bestFit="1" customWidth="1"/>
    <col min="30" max="30" width="9.42578125" bestFit="1" customWidth="1"/>
    <col min="31" max="31" width="3.7109375" customWidth="1"/>
    <col min="32" max="33" width="9.42578125" bestFit="1" customWidth="1"/>
    <col min="34" max="34" width="3.7109375" customWidth="1"/>
    <col min="35" max="35" width="9.42578125" bestFit="1" customWidth="1"/>
    <col min="36" max="36" width="10.140625" bestFit="1" customWidth="1"/>
    <col min="37" max="37" width="7.140625" bestFit="1" customWidth="1"/>
    <col min="38" max="38" width="10.140625" bestFit="1" customWidth="1"/>
    <col min="39" max="39" width="9.5703125" bestFit="1" customWidth="1"/>
    <col min="40" max="40" width="4.42578125" customWidth="1"/>
    <col min="41" max="42" width="9.5703125" bestFit="1" customWidth="1"/>
    <col min="43" max="43" width="4.42578125" customWidth="1"/>
    <col min="44" max="44" width="9.5703125" bestFit="1" customWidth="1"/>
    <col min="45" max="45" width="9.7109375" bestFit="1" customWidth="1"/>
    <col min="46" max="46" width="4.42578125" customWidth="1"/>
    <col min="47" max="47" width="9.7109375" bestFit="1" customWidth="1"/>
    <col min="48" max="48" width="9.85546875" bestFit="1" customWidth="1"/>
    <col min="49" max="49" width="9.28515625" customWidth="1"/>
    <col min="50" max="50" width="9.85546875" bestFit="1" customWidth="1"/>
    <col min="51" max="51" width="10.140625" bestFit="1" customWidth="1"/>
    <col min="52" max="52" width="4.42578125" bestFit="1" customWidth="1"/>
    <col min="53" max="53" width="10.140625" bestFit="1" customWidth="1"/>
    <col min="54" max="54" width="9.5703125" bestFit="1" customWidth="1"/>
    <col min="55" max="55" width="7" bestFit="1" customWidth="1"/>
    <col min="56" max="56" width="9" bestFit="1" customWidth="1"/>
    <col min="57" max="57" width="18.85546875" customWidth="1"/>
    <col min="58" max="58" width="10.7109375" hidden="1" customWidth="1"/>
    <col min="59" max="59" width="0.28515625" hidden="1" customWidth="1"/>
    <col min="60" max="60" width="10" hidden="1" customWidth="1"/>
    <col min="61" max="61" width="23.42578125" style="6" customWidth="1"/>
    <col min="62" max="62" width="9.140625" style="6"/>
    <col min="63" max="63" width="10.5703125" style="6" bestFit="1" customWidth="1"/>
    <col min="64" max="163" width="9.140625" style="6"/>
  </cols>
  <sheetData>
    <row r="1" spans="1:163" ht="18.75" hidden="1"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97" t="s">
        <v>12</v>
      </c>
      <c r="BE1" s="97"/>
      <c r="BF1" s="2"/>
      <c r="BG1" s="1"/>
      <c r="BH1" s="1"/>
    </row>
    <row r="2" spans="1:163" ht="34.5" customHeight="1">
      <c r="AJ2" s="3"/>
      <c r="AK2" s="3"/>
      <c r="AL2" s="3"/>
      <c r="AM2" s="93" t="s">
        <v>392</v>
      </c>
      <c r="AN2" s="93"/>
      <c r="AO2" s="93"/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3"/>
      <c r="BD2" s="37"/>
      <c r="BE2" s="37"/>
      <c r="BF2" s="3"/>
      <c r="BG2" s="3"/>
      <c r="BH2" s="3"/>
    </row>
    <row r="3" spans="1:163" ht="26.25">
      <c r="A3" s="98" t="s">
        <v>23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98"/>
      <c r="AV3" s="98"/>
      <c r="AW3" s="98"/>
      <c r="AX3" s="98"/>
      <c r="AY3" s="98"/>
      <c r="AZ3" s="98"/>
      <c r="BA3" s="98"/>
      <c r="BB3" s="98"/>
      <c r="BC3" s="98"/>
      <c r="BD3" s="98"/>
      <c r="BE3" s="98"/>
      <c r="BF3" s="98"/>
      <c r="BG3" s="98"/>
      <c r="BH3" s="98"/>
    </row>
    <row r="5" spans="1:163" s="5" customFormat="1" ht="27.75" customHeight="1">
      <c r="A5" s="99" t="s">
        <v>1</v>
      </c>
      <c r="B5" s="96" t="s">
        <v>2</v>
      </c>
      <c r="C5" s="96" t="s">
        <v>3</v>
      </c>
      <c r="D5" s="96"/>
      <c r="E5" s="96" t="s">
        <v>4</v>
      </c>
      <c r="F5" s="96" t="s">
        <v>5</v>
      </c>
      <c r="G5" s="96" t="s">
        <v>6</v>
      </c>
      <c r="H5" s="96" t="s">
        <v>10</v>
      </c>
      <c r="I5" s="89" t="s">
        <v>24</v>
      </c>
      <c r="J5" s="90"/>
      <c r="K5" s="91"/>
      <c r="L5" s="89" t="s">
        <v>25</v>
      </c>
      <c r="M5" s="90"/>
      <c r="N5" s="91"/>
      <c r="O5" s="89" t="s">
        <v>26</v>
      </c>
      <c r="P5" s="90"/>
      <c r="Q5" s="91"/>
      <c r="R5" s="89" t="s">
        <v>27</v>
      </c>
      <c r="S5" s="90"/>
      <c r="T5" s="91"/>
      <c r="U5" s="89" t="s">
        <v>14</v>
      </c>
      <c r="V5" s="90"/>
      <c r="W5" s="91"/>
      <c r="X5" s="89" t="s">
        <v>15</v>
      </c>
      <c r="Y5" s="90"/>
      <c r="Z5" s="91"/>
      <c r="AA5" s="89" t="s">
        <v>28</v>
      </c>
      <c r="AB5" s="90"/>
      <c r="AC5" s="91"/>
      <c r="AD5" s="89" t="s">
        <v>29</v>
      </c>
      <c r="AE5" s="90"/>
      <c r="AF5" s="91"/>
      <c r="AG5" s="89" t="s">
        <v>30</v>
      </c>
      <c r="AH5" s="90"/>
      <c r="AI5" s="91"/>
      <c r="AJ5" s="102" t="s">
        <v>17</v>
      </c>
      <c r="AK5" s="102"/>
      <c r="AL5" s="102"/>
      <c r="AM5" s="102" t="s">
        <v>31</v>
      </c>
      <c r="AN5" s="102"/>
      <c r="AO5" s="102"/>
      <c r="AP5" s="89" t="s">
        <v>32</v>
      </c>
      <c r="AQ5" s="90"/>
      <c r="AR5" s="91"/>
      <c r="AS5" s="89" t="s">
        <v>34</v>
      </c>
      <c r="AT5" s="90"/>
      <c r="AU5" s="91"/>
      <c r="AV5" s="85" t="s">
        <v>16</v>
      </c>
      <c r="AW5" s="86"/>
      <c r="AX5" s="87"/>
      <c r="AY5" s="85" t="s">
        <v>35</v>
      </c>
      <c r="AZ5" s="86"/>
      <c r="BA5" s="87"/>
      <c r="BB5" s="102" t="s">
        <v>33</v>
      </c>
      <c r="BC5" s="102"/>
      <c r="BD5" s="102"/>
      <c r="BE5" s="103" t="s">
        <v>119</v>
      </c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</row>
    <row r="6" spans="1:163" s="5" customFormat="1" ht="29.25" customHeight="1">
      <c r="A6" s="99"/>
      <c r="B6" s="96"/>
      <c r="C6" s="96"/>
      <c r="D6" s="96"/>
      <c r="E6" s="96"/>
      <c r="F6" s="96"/>
      <c r="G6" s="96"/>
      <c r="H6" s="96"/>
      <c r="I6" s="95" t="s">
        <v>9</v>
      </c>
      <c r="J6" s="95" t="s">
        <v>8</v>
      </c>
      <c r="K6" s="95" t="s">
        <v>7</v>
      </c>
      <c r="L6" s="95" t="s">
        <v>9</v>
      </c>
      <c r="M6" s="95" t="s">
        <v>8</v>
      </c>
      <c r="N6" s="95" t="s">
        <v>7</v>
      </c>
      <c r="O6" s="95" t="s">
        <v>9</v>
      </c>
      <c r="P6" s="95" t="s">
        <v>8</v>
      </c>
      <c r="Q6" s="95" t="s">
        <v>7</v>
      </c>
      <c r="R6" s="95" t="s">
        <v>9</v>
      </c>
      <c r="S6" s="95" t="s">
        <v>8</v>
      </c>
      <c r="T6" s="95" t="s">
        <v>7</v>
      </c>
      <c r="U6" s="88" t="s">
        <v>9</v>
      </c>
      <c r="V6" s="88" t="s">
        <v>8</v>
      </c>
      <c r="W6" s="88" t="s">
        <v>7</v>
      </c>
      <c r="X6" s="88" t="s">
        <v>9</v>
      </c>
      <c r="Y6" s="88" t="s">
        <v>8</v>
      </c>
      <c r="Z6" s="88" t="s">
        <v>7</v>
      </c>
      <c r="AA6" s="88" t="s">
        <v>9</v>
      </c>
      <c r="AB6" s="88" t="s">
        <v>8</v>
      </c>
      <c r="AC6" s="88" t="s">
        <v>7</v>
      </c>
      <c r="AD6" s="88" t="s">
        <v>9</v>
      </c>
      <c r="AE6" s="88" t="s">
        <v>8</v>
      </c>
      <c r="AF6" s="88" t="s">
        <v>7</v>
      </c>
      <c r="AG6" s="88" t="s">
        <v>9</v>
      </c>
      <c r="AH6" s="88" t="s">
        <v>8</v>
      </c>
      <c r="AI6" s="88" t="s">
        <v>7</v>
      </c>
      <c r="AJ6" s="88" t="s">
        <v>9</v>
      </c>
      <c r="AK6" s="88" t="s">
        <v>8</v>
      </c>
      <c r="AL6" s="88" t="s">
        <v>7</v>
      </c>
      <c r="AM6" s="88" t="s">
        <v>9</v>
      </c>
      <c r="AN6" s="88" t="s">
        <v>8</v>
      </c>
      <c r="AO6" s="88" t="s">
        <v>7</v>
      </c>
      <c r="AP6" s="88" t="s">
        <v>9</v>
      </c>
      <c r="AQ6" s="88" t="s">
        <v>8</v>
      </c>
      <c r="AR6" s="88" t="s">
        <v>7</v>
      </c>
      <c r="AS6" s="88" t="s">
        <v>9</v>
      </c>
      <c r="AT6" s="88" t="s">
        <v>8</v>
      </c>
      <c r="AU6" s="88" t="s">
        <v>7</v>
      </c>
      <c r="AV6" s="88" t="s">
        <v>9</v>
      </c>
      <c r="AW6" s="88" t="s">
        <v>8</v>
      </c>
      <c r="AX6" s="88" t="s">
        <v>7</v>
      </c>
      <c r="AY6" s="88" t="s">
        <v>9</v>
      </c>
      <c r="AZ6" s="88" t="s">
        <v>8</v>
      </c>
      <c r="BA6" s="88" t="s">
        <v>7</v>
      </c>
      <c r="BB6" s="88" t="s">
        <v>9</v>
      </c>
      <c r="BC6" s="88" t="s">
        <v>8</v>
      </c>
      <c r="BD6" s="88" t="s">
        <v>7</v>
      </c>
      <c r="BE6" s="104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</row>
    <row r="7" spans="1:163" s="5" customFormat="1" ht="15" hidden="1" customHeight="1">
      <c r="A7" s="100"/>
      <c r="B7" s="101"/>
      <c r="C7" s="21"/>
      <c r="D7" s="21"/>
      <c r="E7" s="21"/>
      <c r="F7" s="96"/>
      <c r="G7" s="96"/>
      <c r="H7" s="21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105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2"/>
      <c r="EQ7" s="12"/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2"/>
      <c r="FC7" s="12"/>
      <c r="FD7" s="12"/>
      <c r="FE7" s="12"/>
      <c r="FF7" s="12"/>
      <c r="FG7" s="12"/>
    </row>
    <row r="8" spans="1:163" s="5" customFormat="1" ht="15" customHeight="1">
      <c r="A8" s="22"/>
      <c r="B8" s="41"/>
      <c r="C8" s="41"/>
      <c r="D8" s="41"/>
      <c r="E8" s="41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23"/>
      <c r="BD8" s="23"/>
      <c r="BE8" s="20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</row>
    <row r="9" spans="1:163" s="42" customFormat="1" ht="33.75" customHeight="1">
      <c r="A9" s="46">
        <v>1</v>
      </c>
      <c r="B9" s="51" t="s">
        <v>36</v>
      </c>
      <c r="C9" s="4" t="s">
        <v>0</v>
      </c>
      <c r="D9" s="40"/>
      <c r="E9" s="4">
        <v>50</v>
      </c>
      <c r="F9" s="40"/>
      <c r="G9" s="40"/>
      <c r="H9" s="51">
        <v>120000</v>
      </c>
      <c r="I9" s="40"/>
      <c r="J9" s="40"/>
      <c r="K9" s="45"/>
      <c r="L9" s="40"/>
      <c r="M9" s="40"/>
      <c r="N9" s="45"/>
      <c r="O9" s="58">
        <f>Q9/1.2</f>
        <v>45000</v>
      </c>
      <c r="P9" s="29">
        <f>Q9-O9</f>
        <v>9000</v>
      </c>
      <c r="Q9" s="48">
        <v>54000</v>
      </c>
      <c r="R9" s="40"/>
      <c r="S9" s="40"/>
      <c r="T9" s="45"/>
      <c r="U9" s="45"/>
      <c r="V9" s="60"/>
      <c r="W9" s="45"/>
      <c r="X9" s="60"/>
      <c r="Y9" s="60"/>
      <c r="Z9" s="45"/>
      <c r="AA9" s="60"/>
      <c r="AB9" s="60"/>
      <c r="AC9" s="45"/>
      <c r="AD9" s="60"/>
      <c r="AE9" s="60"/>
      <c r="AF9" s="49"/>
      <c r="AG9" s="60"/>
      <c r="AH9" s="60"/>
      <c r="AI9" s="49"/>
      <c r="AJ9" s="45"/>
      <c r="AK9" s="60"/>
      <c r="AL9" s="45"/>
      <c r="AM9" s="60"/>
      <c r="AN9" s="60"/>
      <c r="AO9" s="45"/>
      <c r="AP9" s="45"/>
      <c r="AQ9" s="60"/>
      <c r="AR9" s="45"/>
      <c r="AS9" s="60"/>
      <c r="AT9" s="40"/>
      <c r="AU9" s="45"/>
      <c r="AV9" s="40"/>
      <c r="AW9" s="40"/>
      <c r="AX9" s="45"/>
      <c r="AY9" s="40"/>
      <c r="AZ9" s="40"/>
      <c r="BA9" s="49"/>
      <c r="BB9" s="40"/>
      <c r="BC9" s="40"/>
      <c r="BD9" s="45"/>
      <c r="BE9" s="30" t="s">
        <v>26</v>
      </c>
      <c r="BF9" s="47"/>
      <c r="BH9" s="5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55"/>
      <c r="DE9" s="54"/>
      <c r="DF9" s="54"/>
      <c r="DG9" s="54"/>
      <c r="DH9" s="54"/>
      <c r="DI9" s="54"/>
      <c r="DJ9" s="54"/>
      <c r="DK9" s="54"/>
      <c r="DL9" s="54"/>
      <c r="DM9" s="54"/>
      <c r="DN9" s="54"/>
      <c r="DO9" s="54"/>
      <c r="DP9" s="54"/>
      <c r="DQ9" s="54"/>
      <c r="DR9" s="54"/>
      <c r="DS9" s="54"/>
      <c r="DT9" s="54"/>
      <c r="DU9" s="54"/>
      <c r="DV9" s="54"/>
      <c r="DW9" s="54"/>
      <c r="DX9" s="54"/>
      <c r="DY9" s="54"/>
    </row>
    <row r="10" spans="1:163" s="42" customFormat="1" ht="36" customHeight="1">
      <c r="A10" s="46">
        <v>2</v>
      </c>
      <c r="B10" s="51" t="s">
        <v>37</v>
      </c>
      <c r="C10" s="4" t="s">
        <v>115</v>
      </c>
      <c r="D10" s="40"/>
      <c r="E10" s="4">
        <v>6</v>
      </c>
      <c r="F10" s="40"/>
      <c r="G10" s="40"/>
      <c r="H10" s="51">
        <v>25200</v>
      </c>
      <c r="I10" s="40"/>
      <c r="J10" s="40"/>
      <c r="K10" s="45"/>
      <c r="L10" s="40"/>
      <c r="M10" s="40"/>
      <c r="N10" s="45"/>
      <c r="O10" s="40"/>
      <c r="P10" s="40"/>
      <c r="Q10" s="45"/>
      <c r="R10" s="40"/>
      <c r="S10" s="40"/>
      <c r="T10" s="45"/>
      <c r="U10" s="45"/>
      <c r="V10" s="60"/>
      <c r="W10" s="45"/>
      <c r="X10" s="60"/>
      <c r="Y10" s="60"/>
      <c r="Z10" s="45"/>
      <c r="AA10" s="60"/>
      <c r="AB10" s="60"/>
      <c r="AC10" s="45"/>
      <c r="AD10" s="60"/>
      <c r="AE10" s="60"/>
      <c r="AF10" s="49"/>
      <c r="AG10" s="60"/>
      <c r="AH10" s="60"/>
      <c r="AI10" s="49"/>
      <c r="AJ10" s="45"/>
      <c r="AK10" s="60"/>
      <c r="AL10" s="45"/>
      <c r="AM10" s="60"/>
      <c r="AN10" s="60"/>
      <c r="AO10" s="45"/>
      <c r="AP10" s="45"/>
      <c r="AQ10" s="60"/>
      <c r="AR10" s="45"/>
      <c r="AS10" s="60"/>
      <c r="AT10" s="40"/>
      <c r="AU10" s="45"/>
      <c r="AV10" s="40"/>
      <c r="AW10" s="40"/>
      <c r="AX10" s="45"/>
      <c r="AY10" s="40"/>
      <c r="AZ10" s="40"/>
      <c r="BA10" s="49"/>
      <c r="BB10" s="40"/>
      <c r="BC10" s="40"/>
      <c r="BD10" s="45"/>
      <c r="BE10" s="30" t="s">
        <v>18</v>
      </c>
      <c r="BF10" s="47"/>
      <c r="BH10" s="5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47"/>
    </row>
    <row r="11" spans="1:163" s="42" customFormat="1" ht="56.25" customHeight="1">
      <c r="A11" s="46">
        <v>3</v>
      </c>
      <c r="B11" s="51" t="s">
        <v>38</v>
      </c>
      <c r="C11" s="4" t="s">
        <v>116</v>
      </c>
      <c r="D11" s="40"/>
      <c r="E11" s="4">
        <v>100</v>
      </c>
      <c r="F11" s="40"/>
      <c r="G11" s="40"/>
      <c r="H11" s="51">
        <v>2653000</v>
      </c>
      <c r="I11" s="40"/>
      <c r="J11" s="40"/>
      <c r="K11" s="45"/>
      <c r="L11" s="40"/>
      <c r="M11" s="40"/>
      <c r="N11" s="45"/>
      <c r="O11" s="40"/>
      <c r="P11" s="40"/>
      <c r="Q11" s="45"/>
      <c r="R11" s="40"/>
      <c r="S11" s="40"/>
      <c r="T11" s="45"/>
      <c r="U11" s="45"/>
      <c r="V11" s="60"/>
      <c r="W11" s="45"/>
      <c r="X11" s="60"/>
      <c r="Y11" s="60"/>
      <c r="Z11" s="45"/>
      <c r="AA11" s="60"/>
      <c r="AB11" s="60"/>
      <c r="AC11" s="45"/>
      <c r="AD11" s="60"/>
      <c r="AE11" s="60"/>
      <c r="AF11" s="49"/>
      <c r="AG11" s="60"/>
      <c r="AH11" s="60"/>
      <c r="AI11" s="49"/>
      <c r="AJ11" s="45"/>
      <c r="AK11" s="60"/>
      <c r="AL11" s="45"/>
      <c r="AM11" s="48">
        <v>1985000</v>
      </c>
      <c r="AN11" s="60">
        <v>0</v>
      </c>
      <c r="AO11" s="48">
        <v>1985000</v>
      </c>
      <c r="AP11" s="45"/>
      <c r="AQ11" s="60"/>
      <c r="AR11" s="45"/>
      <c r="AS11" s="60"/>
      <c r="AT11" s="40"/>
      <c r="AU11" s="45"/>
      <c r="AV11" s="40"/>
      <c r="AW11" s="40"/>
      <c r="AX11" s="45"/>
      <c r="AY11" s="40"/>
      <c r="AZ11" s="40"/>
      <c r="BA11" s="49"/>
      <c r="BB11" s="40"/>
      <c r="BC11" s="40"/>
      <c r="BD11" s="45"/>
      <c r="BE11" s="30" t="s">
        <v>31</v>
      </c>
      <c r="BF11" s="47"/>
      <c r="BH11" s="5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47"/>
    </row>
    <row r="12" spans="1:163" s="42" customFormat="1" ht="36.75" customHeight="1">
      <c r="A12" s="46">
        <v>4</v>
      </c>
      <c r="B12" s="51" t="s">
        <v>39</v>
      </c>
      <c r="C12" s="4" t="s">
        <v>0</v>
      </c>
      <c r="D12" s="40"/>
      <c r="E12" s="4">
        <v>100</v>
      </c>
      <c r="F12" s="40"/>
      <c r="G12" s="40"/>
      <c r="H12" s="51">
        <v>5800</v>
      </c>
      <c r="I12" s="40"/>
      <c r="J12" s="40"/>
      <c r="K12" s="45"/>
      <c r="L12" s="40"/>
      <c r="M12" s="40"/>
      <c r="N12" s="45"/>
      <c r="O12" s="40"/>
      <c r="P12" s="40"/>
      <c r="Q12" s="45"/>
      <c r="R12" s="40"/>
      <c r="S12" s="40"/>
      <c r="T12" s="45"/>
      <c r="U12" s="45"/>
      <c r="V12" s="60"/>
      <c r="W12" s="45"/>
      <c r="X12" s="60"/>
      <c r="Y12" s="60"/>
      <c r="Z12" s="45"/>
      <c r="AA12" s="60"/>
      <c r="AB12" s="60"/>
      <c r="AC12" s="45"/>
      <c r="AD12" s="60"/>
      <c r="AE12" s="60"/>
      <c r="AF12" s="49"/>
      <c r="AG12" s="60"/>
      <c r="AH12" s="60"/>
      <c r="AI12" s="49"/>
      <c r="AJ12" s="45"/>
      <c r="AK12" s="60"/>
      <c r="AL12" s="45"/>
      <c r="AM12" s="60"/>
      <c r="AN12" s="60"/>
      <c r="AO12" s="45"/>
      <c r="AP12" s="45"/>
      <c r="AQ12" s="60"/>
      <c r="AR12" s="45"/>
      <c r="AS12" s="60"/>
      <c r="AT12" s="40"/>
      <c r="AU12" s="45"/>
      <c r="AV12" s="40"/>
      <c r="AW12" s="40"/>
      <c r="AX12" s="45"/>
      <c r="AY12" s="40"/>
      <c r="AZ12" s="40"/>
      <c r="BA12" s="49"/>
      <c r="BB12" s="40"/>
      <c r="BC12" s="40"/>
      <c r="BD12" s="45"/>
      <c r="BE12" s="30" t="s">
        <v>18</v>
      </c>
      <c r="BF12" s="47"/>
      <c r="BH12" s="5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56"/>
      <c r="DE12" s="53"/>
      <c r="DF12" s="53"/>
      <c r="DG12" s="53"/>
      <c r="DH12" s="53"/>
      <c r="DI12" s="53"/>
      <c r="DJ12" s="53"/>
      <c r="DK12" s="53"/>
      <c r="DL12" s="53"/>
      <c r="DM12" s="53"/>
      <c r="DN12" s="53"/>
      <c r="DO12" s="53"/>
      <c r="DP12" s="53"/>
      <c r="DQ12" s="53"/>
      <c r="DR12" s="53"/>
      <c r="DS12" s="53"/>
      <c r="DT12" s="53"/>
      <c r="DU12" s="53"/>
      <c r="DV12" s="53"/>
      <c r="DW12" s="53"/>
      <c r="DX12" s="53"/>
      <c r="DY12" s="53"/>
    </row>
    <row r="13" spans="1:163" s="42" customFormat="1" ht="28.5" customHeight="1">
      <c r="A13" s="46">
        <v>5</v>
      </c>
      <c r="B13" s="51" t="s">
        <v>40</v>
      </c>
      <c r="C13" s="4" t="s">
        <v>0</v>
      </c>
      <c r="D13" s="40"/>
      <c r="E13" s="38">
        <v>4500</v>
      </c>
      <c r="F13" s="40"/>
      <c r="G13" s="40"/>
      <c r="H13" s="51">
        <v>2025000</v>
      </c>
      <c r="I13" s="40"/>
      <c r="J13" s="40"/>
      <c r="K13" s="45"/>
      <c r="L13" s="40"/>
      <c r="M13" s="40"/>
      <c r="N13" s="45"/>
      <c r="O13" s="40"/>
      <c r="P13" s="40"/>
      <c r="Q13" s="45"/>
      <c r="R13" s="40"/>
      <c r="S13" s="40"/>
      <c r="T13" s="45"/>
      <c r="U13" s="45"/>
      <c r="V13" s="60"/>
      <c r="W13" s="45"/>
      <c r="X13" s="60"/>
      <c r="Y13" s="60"/>
      <c r="Z13" s="45"/>
      <c r="AA13" s="60"/>
      <c r="AB13" s="60"/>
      <c r="AC13" s="45"/>
      <c r="AD13" s="60"/>
      <c r="AE13" s="60"/>
      <c r="AF13" s="49"/>
      <c r="AG13" s="60"/>
      <c r="AH13" s="60"/>
      <c r="AI13" s="49"/>
      <c r="AJ13" s="45"/>
      <c r="AK13" s="60"/>
      <c r="AL13" s="45"/>
      <c r="AM13" s="60"/>
      <c r="AN13" s="60"/>
      <c r="AO13" s="45"/>
      <c r="AP13" s="45"/>
      <c r="AQ13" s="60"/>
      <c r="AR13" s="45"/>
      <c r="AS13" s="48">
        <v>1777500</v>
      </c>
      <c r="AT13" s="40">
        <f>AU13-AS13</f>
        <v>0</v>
      </c>
      <c r="AU13" s="48">
        <v>1777500</v>
      </c>
      <c r="AV13" s="40"/>
      <c r="AW13" s="40"/>
      <c r="AX13" s="45"/>
      <c r="AY13" s="40"/>
      <c r="AZ13" s="40"/>
      <c r="BA13" s="49"/>
      <c r="BB13" s="48">
        <f>BD13/1.2</f>
        <v>1260000</v>
      </c>
      <c r="BC13" s="29">
        <f>BD13-BB13</f>
        <v>252000</v>
      </c>
      <c r="BD13" s="48">
        <v>1512000</v>
      </c>
      <c r="BE13" s="30" t="s">
        <v>33</v>
      </c>
      <c r="BF13" s="47"/>
      <c r="BH13" s="5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47"/>
    </row>
    <row r="14" spans="1:163" s="42" customFormat="1" ht="40.5" customHeight="1">
      <c r="A14" s="46">
        <v>6</v>
      </c>
      <c r="B14" s="51" t="s">
        <v>41</v>
      </c>
      <c r="C14" s="4" t="s">
        <v>11</v>
      </c>
      <c r="D14" s="40"/>
      <c r="E14" s="4">
        <v>150</v>
      </c>
      <c r="F14" s="40"/>
      <c r="G14" s="40"/>
      <c r="H14" s="51">
        <v>2514600</v>
      </c>
      <c r="I14" s="40"/>
      <c r="J14" s="40"/>
      <c r="K14" s="45"/>
      <c r="L14" s="40"/>
      <c r="M14" s="40"/>
      <c r="N14" s="45"/>
      <c r="O14" s="40"/>
      <c r="P14" s="40"/>
      <c r="Q14" s="45"/>
      <c r="R14" s="40"/>
      <c r="S14" s="40"/>
      <c r="T14" s="45"/>
      <c r="U14" s="45"/>
      <c r="V14" s="60"/>
      <c r="W14" s="45"/>
      <c r="X14" s="60"/>
      <c r="Y14" s="60"/>
      <c r="Z14" s="45"/>
      <c r="AA14" s="60"/>
      <c r="AB14" s="60"/>
      <c r="AC14" s="45"/>
      <c r="AD14" s="60"/>
      <c r="AE14" s="60"/>
      <c r="AF14" s="49"/>
      <c r="AG14" s="48">
        <v>1845000</v>
      </c>
      <c r="AH14" s="63">
        <v>0</v>
      </c>
      <c r="AI14" s="48">
        <v>1845000</v>
      </c>
      <c r="AJ14" s="45"/>
      <c r="AK14" s="64"/>
      <c r="AL14" s="45"/>
      <c r="AM14" s="48">
        <v>1837500</v>
      </c>
      <c r="AN14" s="64">
        <v>0</v>
      </c>
      <c r="AO14" s="48">
        <v>1837500</v>
      </c>
      <c r="AP14" s="45"/>
      <c r="AQ14" s="60"/>
      <c r="AR14" s="45"/>
      <c r="AS14" s="60"/>
      <c r="AT14" s="40"/>
      <c r="AU14" s="45"/>
      <c r="AV14" s="40"/>
      <c r="AW14" s="40"/>
      <c r="AX14" s="45"/>
      <c r="AY14" s="40"/>
      <c r="AZ14" s="40"/>
      <c r="BA14" s="49"/>
      <c r="BB14" s="40"/>
      <c r="BC14" s="40"/>
      <c r="BD14" s="45"/>
      <c r="BE14" s="30" t="s">
        <v>31</v>
      </c>
      <c r="BF14" s="47"/>
      <c r="BH14" s="5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55"/>
      <c r="DE14" s="54"/>
      <c r="DF14" s="54"/>
      <c r="DG14" s="54"/>
      <c r="DH14" s="54"/>
      <c r="DI14" s="54"/>
      <c r="DJ14" s="54"/>
      <c r="DK14" s="54"/>
      <c r="DL14" s="54"/>
      <c r="DM14" s="54"/>
      <c r="DN14" s="54"/>
      <c r="DO14" s="54"/>
      <c r="DP14" s="54"/>
      <c r="DQ14" s="54"/>
      <c r="DR14" s="54"/>
      <c r="DS14" s="54"/>
      <c r="DT14" s="54"/>
      <c r="DU14" s="54"/>
      <c r="DV14" s="54"/>
      <c r="DW14" s="54"/>
      <c r="DX14" s="54"/>
      <c r="DY14" s="54"/>
    </row>
    <row r="15" spans="1:163" s="42" customFormat="1" ht="38.25" customHeight="1">
      <c r="A15" s="46">
        <v>7</v>
      </c>
      <c r="B15" s="51" t="s">
        <v>42</v>
      </c>
      <c r="C15" s="4" t="s">
        <v>11</v>
      </c>
      <c r="D15" s="40"/>
      <c r="E15" s="4">
        <v>80</v>
      </c>
      <c r="F15" s="40"/>
      <c r="G15" s="40"/>
      <c r="H15" s="51">
        <v>804640</v>
      </c>
      <c r="I15" s="40"/>
      <c r="J15" s="40"/>
      <c r="K15" s="45"/>
      <c r="L15" s="40"/>
      <c r="M15" s="40"/>
      <c r="N15" s="45"/>
      <c r="O15" s="40"/>
      <c r="P15" s="40"/>
      <c r="Q15" s="45"/>
      <c r="R15" s="40"/>
      <c r="S15" s="40"/>
      <c r="T15" s="45"/>
      <c r="U15" s="45"/>
      <c r="V15" s="60"/>
      <c r="W15" s="45"/>
      <c r="X15" s="60"/>
      <c r="Y15" s="60"/>
      <c r="Z15" s="45"/>
      <c r="AA15" s="60"/>
      <c r="AB15" s="60"/>
      <c r="AC15" s="45"/>
      <c r="AD15" s="60"/>
      <c r="AE15" s="60"/>
      <c r="AF15" s="49"/>
      <c r="AG15" s="48">
        <v>647200</v>
      </c>
      <c r="AH15" s="29">
        <v>0</v>
      </c>
      <c r="AI15" s="48">
        <v>647200</v>
      </c>
      <c r="AJ15" s="45"/>
      <c r="AK15" s="60"/>
      <c r="AL15" s="45"/>
      <c r="AM15" s="48">
        <v>640000</v>
      </c>
      <c r="AN15" s="60">
        <v>0</v>
      </c>
      <c r="AO15" s="48">
        <v>640000</v>
      </c>
      <c r="AP15" s="45"/>
      <c r="AQ15" s="60"/>
      <c r="AR15" s="45"/>
      <c r="AS15" s="60"/>
      <c r="AT15" s="40"/>
      <c r="AU15" s="45"/>
      <c r="AV15" s="40"/>
      <c r="AW15" s="40"/>
      <c r="AX15" s="45"/>
      <c r="AY15" s="40"/>
      <c r="AZ15" s="40"/>
      <c r="BA15" s="49"/>
      <c r="BB15" s="40"/>
      <c r="BC15" s="40"/>
      <c r="BD15" s="45"/>
      <c r="BE15" s="30" t="s">
        <v>31</v>
      </c>
      <c r="BF15" s="47"/>
      <c r="BH15" s="5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47"/>
    </row>
    <row r="16" spans="1:163" s="42" customFormat="1" ht="40.5" customHeight="1">
      <c r="A16" s="46">
        <v>8</v>
      </c>
      <c r="B16" s="51" t="s">
        <v>43</v>
      </c>
      <c r="C16" s="4" t="s">
        <v>0</v>
      </c>
      <c r="D16" s="40"/>
      <c r="E16" s="38">
        <v>6000</v>
      </c>
      <c r="F16" s="40"/>
      <c r="G16" s="40"/>
      <c r="H16" s="51">
        <v>1470000</v>
      </c>
      <c r="I16" s="40"/>
      <c r="J16" s="40"/>
      <c r="K16" s="45"/>
      <c r="L16" s="40"/>
      <c r="M16" s="40"/>
      <c r="N16" s="45"/>
      <c r="O16" s="40"/>
      <c r="P16" s="40"/>
      <c r="Q16" s="45"/>
      <c r="R16" s="48">
        <v>2000070</v>
      </c>
      <c r="S16" s="29">
        <v>0</v>
      </c>
      <c r="T16" s="48">
        <v>2000070</v>
      </c>
      <c r="U16" s="48">
        <v>1464000</v>
      </c>
      <c r="V16" s="29">
        <v>0</v>
      </c>
      <c r="W16" s="48">
        <v>1464000</v>
      </c>
      <c r="X16" s="60"/>
      <c r="Y16" s="60"/>
      <c r="Z16" s="45"/>
      <c r="AA16" s="60"/>
      <c r="AB16" s="60"/>
      <c r="AC16" s="45"/>
      <c r="AD16" s="60"/>
      <c r="AE16" s="60"/>
      <c r="AF16" s="49"/>
      <c r="AG16" s="60"/>
      <c r="AH16" s="60"/>
      <c r="AI16" s="49"/>
      <c r="AJ16" s="45"/>
      <c r="AK16" s="60"/>
      <c r="AL16" s="45"/>
      <c r="AM16" s="60"/>
      <c r="AN16" s="60"/>
      <c r="AO16" s="45"/>
      <c r="AP16" s="45"/>
      <c r="AQ16" s="60"/>
      <c r="AR16" s="45"/>
      <c r="AS16" s="48">
        <v>1680000</v>
      </c>
      <c r="AT16" s="40">
        <f t="shared" ref="AT16:AT18" si="0">AU16-AS16</f>
        <v>0</v>
      </c>
      <c r="AU16" s="48">
        <v>1680000</v>
      </c>
      <c r="AV16" s="48">
        <f>AX16/1.2</f>
        <v>2050000</v>
      </c>
      <c r="AW16" s="40">
        <f>AX16-AV16</f>
        <v>410000</v>
      </c>
      <c r="AX16" s="48">
        <v>2460000</v>
      </c>
      <c r="AY16" s="40"/>
      <c r="AZ16" s="40"/>
      <c r="BA16" s="49"/>
      <c r="BB16" s="40"/>
      <c r="BC16" s="40"/>
      <c r="BD16" s="45"/>
      <c r="BE16" s="30" t="s">
        <v>14</v>
      </c>
      <c r="BF16" s="47"/>
      <c r="BH16" s="5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47"/>
    </row>
    <row r="17" spans="1:108" s="42" customFormat="1" ht="64.5" customHeight="1">
      <c r="A17" s="46">
        <v>9</v>
      </c>
      <c r="B17" s="51" t="s">
        <v>44</v>
      </c>
      <c r="C17" s="4" t="s">
        <v>11</v>
      </c>
      <c r="D17" s="40"/>
      <c r="E17" s="38">
        <v>1000</v>
      </c>
      <c r="F17" s="40"/>
      <c r="G17" s="40"/>
      <c r="H17" s="51">
        <v>2500000</v>
      </c>
      <c r="I17" s="40"/>
      <c r="J17" s="40"/>
      <c r="K17" s="45"/>
      <c r="L17" s="40"/>
      <c r="M17" s="40"/>
      <c r="N17" s="45"/>
      <c r="O17" s="40"/>
      <c r="P17" s="40"/>
      <c r="Q17" s="45"/>
      <c r="R17" s="70">
        <v>39000</v>
      </c>
      <c r="S17" s="71">
        <v>0</v>
      </c>
      <c r="T17" s="70">
        <v>39000</v>
      </c>
      <c r="U17" s="45"/>
      <c r="V17" s="60"/>
      <c r="W17" s="45"/>
      <c r="X17" s="60"/>
      <c r="Y17" s="60"/>
      <c r="Z17" s="45"/>
      <c r="AA17" s="60"/>
      <c r="AB17" s="60"/>
      <c r="AC17" s="45"/>
      <c r="AD17" s="60"/>
      <c r="AE17" s="60"/>
      <c r="AF17" s="49"/>
      <c r="AG17" s="60"/>
      <c r="AH17" s="60"/>
      <c r="AI17" s="49"/>
      <c r="AJ17" s="45"/>
      <c r="AK17" s="60"/>
      <c r="AL17" s="45"/>
      <c r="AM17" s="60"/>
      <c r="AN17" s="60"/>
      <c r="AO17" s="45"/>
      <c r="AP17" s="45"/>
      <c r="AQ17" s="60"/>
      <c r="AR17" s="45"/>
      <c r="AS17" s="73">
        <v>2150000</v>
      </c>
      <c r="AT17" s="74">
        <f t="shared" si="0"/>
        <v>0</v>
      </c>
      <c r="AU17" s="73">
        <v>2150000</v>
      </c>
      <c r="AV17" s="40"/>
      <c r="AW17" s="40"/>
      <c r="AX17" s="45"/>
      <c r="AY17" s="40"/>
      <c r="AZ17" s="40"/>
      <c r="BA17" s="49"/>
      <c r="BB17" s="40"/>
      <c r="BC17" s="40"/>
      <c r="BD17" s="45"/>
      <c r="BE17" s="77" t="s">
        <v>34</v>
      </c>
      <c r="BF17" s="47"/>
      <c r="BH17" s="5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47"/>
    </row>
    <row r="18" spans="1:108" s="42" customFormat="1" ht="56.25" customHeight="1">
      <c r="A18" s="46">
        <v>10</v>
      </c>
      <c r="B18" s="51" t="s">
        <v>45</v>
      </c>
      <c r="C18" s="4" t="s">
        <v>0</v>
      </c>
      <c r="D18" s="40"/>
      <c r="E18" s="4">
        <v>30</v>
      </c>
      <c r="F18" s="40"/>
      <c r="G18" s="40"/>
      <c r="H18" s="51">
        <v>60000</v>
      </c>
      <c r="I18" s="40"/>
      <c r="J18" s="40"/>
      <c r="K18" s="45"/>
      <c r="L18" s="40"/>
      <c r="M18" s="40"/>
      <c r="N18" s="45"/>
      <c r="O18" s="40"/>
      <c r="P18" s="40"/>
      <c r="Q18" s="45"/>
      <c r="R18" s="48"/>
      <c r="S18" s="40"/>
      <c r="T18" s="45"/>
      <c r="U18" s="45"/>
      <c r="V18" s="60"/>
      <c r="W18" s="45"/>
      <c r="X18" s="60"/>
      <c r="Y18" s="60"/>
      <c r="Z18" s="45"/>
      <c r="AA18" s="60"/>
      <c r="AB18" s="60"/>
      <c r="AC18" s="45"/>
      <c r="AD18" s="60"/>
      <c r="AE18" s="60"/>
      <c r="AF18" s="49"/>
      <c r="AG18" s="60"/>
      <c r="AH18" s="60"/>
      <c r="AI18" s="49"/>
      <c r="AJ18" s="45"/>
      <c r="AK18" s="60"/>
      <c r="AL18" s="45"/>
      <c r="AM18" s="60"/>
      <c r="AN18" s="60"/>
      <c r="AO18" s="45"/>
      <c r="AP18" s="45"/>
      <c r="AQ18" s="60"/>
      <c r="AR18" s="45"/>
      <c r="AS18" s="48">
        <v>60000</v>
      </c>
      <c r="AT18" s="40">
        <f t="shared" si="0"/>
        <v>0</v>
      </c>
      <c r="AU18" s="48">
        <v>60000</v>
      </c>
      <c r="AV18" s="40"/>
      <c r="AW18" s="40"/>
      <c r="AX18" s="45"/>
      <c r="AY18" s="40"/>
      <c r="AZ18" s="40"/>
      <c r="BA18" s="49"/>
      <c r="BB18" s="40"/>
      <c r="BC18" s="40"/>
      <c r="BD18" s="45"/>
      <c r="BE18" s="77" t="s">
        <v>34</v>
      </c>
      <c r="BF18" s="47"/>
      <c r="BH18" s="5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47"/>
    </row>
    <row r="19" spans="1:108" s="42" customFormat="1" ht="31.5" customHeight="1">
      <c r="A19" s="46">
        <v>11</v>
      </c>
      <c r="B19" s="51" t="s">
        <v>46</v>
      </c>
      <c r="C19" s="4" t="s">
        <v>0</v>
      </c>
      <c r="D19" s="40"/>
      <c r="E19" s="38">
        <v>15000</v>
      </c>
      <c r="F19" s="40"/>
      <c r="G19" s="40"/>
      <c r="H19" s="51">
        <v>189600</v>
      </c>
      <c r="I19" s="40"/>
      <c r="J19" s="40"/>
      <c r="K19" s="45"/>
      <c r="L19" s="40"/>
      <c r="M19" s="40"/>
      <c r="N19" s="45"/>
      <c r="O19" s="40"/>
      <c r="P19" s="40"/>
      <c r="Q19" s="45"/>
      <c r="R19" s="48"/>
      <c r="S19" s="40"/>
      <c r="T19" s="45"/>
      <c r="U19" s="48">
        <v>2415000</v>
      </c>
      <c r="V19" s="29">
        <f>W19-U19</f>
        <v>0</v>
      </c>
      <c r="W19" s="48">
        <v>2415000</v>
      </c>
      <c r="X19" s="60"/>
      <c r="Y19" s="60"/>
      <c r="Z19" s="45"/>
      <c r="AA19" s="60"/>
      <c r="AB19" s="60"/>
      <c r="AC19" s="45"/>
      <c r="AD19" s="60"/>
      <c r="AE19" s="60"/>
      <c r="AF19" s="49"/>
      <c r="AG19" s="60"/>
      <c r="AH19" s="60"/>
      <c r="AI19" s="49"/>
      <c r="AJ19" s="48">
        <v>2400000</v>
      </c>
      <c r="AK19" s="60">
        <v>0</v>
      </c>
      <c r="AL19" s="48">
        <v>2400000</v>
      </c>
      <c r="AM19" s="60"/>
      <c r="AN19" s="60"/>
      <c r="AO19" s="45"/>
      <c r="AP19" s="45"/>
      <c r="AQ19" s="60"/>
      <c r="AR19" s="45"/>
      <c r="AS19" s="60"/>
      <c r="AT19" s="40"/>
      <c r="AU19" s="45"/>
      <c r="AV19" s="40"/>
      <c r="AW19" s="40"/>
      <c r="AX19" s="45"/>
      <c r="AY19" s="40"/>
      <c r="AZ19" s="40"/>
      <c r="BA19" s="49"/>
      <c r="BB19" s="40"/>
      <c r="BC19" s="40"/>
      <c r="BD19" s="45"/>
      <c r="BE19" s="30" t="s">
        <v>121</v>
      </c>
      <c r="BF19" s="30" t="s">
        <v>118</v>
      </c>
      <c r="BG19" s="30" t="s">
        <v>118</v>
      </c>
      <c r="BH19" s="30" t="s">
        <v>118</v>
      </c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47"/>
    </row>
    <row r="20" spans="1:108" s="42" customFormat="1" ht="30" customHeight="1">
      <c r="A20" s="46">
        <v>12</v>
      </c>
      <c r="B20" s="51" t="s">
        <v>47</v>
      </c>
      <c r="C20" s="4" t="s">
        <v>11</v>
      </c>
      <c r="D20" s="40"/>
      <c r="E20" s="38">
        <v>10000</v>
      </c>
      <c r="F20" s="40"/>
      <c r="G20" s="40"/>
      <c r="H20" s="51">
        <v>416000</v>
      </c>
      <c r="I20" s="40"/>
      <c r="J20" s="40"/>
      <c r="K20" s="45"/>
      <c r="L20" s="40"/>
      <c r="M20" s="40"/>
      <c r="N20" s="45"/>
      <c r="O20" s="40"/>
      <c r="P20" s="40"/>
      <c r="Q20" s="45"/>
      <c r="R20" s="48"/>
      <c r="S20" s="40"/>
      <c r="T20" s="45"/>
      <c r="U20" s="45"/>
      <c r="V20" s="60"/>
      <c r="W20" s="45"/>
      <c r="X20" s="60"/>
      <c r="Y20" s="60"/>
      <c r="Z20" s="45"/>
      <c r="AA20" s="60"/>
      <c r="AB20" s="60"/>
      <c r="AC20" s="45"/>
      <c r="AD20" s="60"/>
      <c r="AE20" s="60"/>
      <c r="AF20" s="49"/>
      <c r="AG20" s="60"/>
      <c r="AH20" s="60"/>
      <c r="AI20" s="49"/>
      <c r="AJ20" s="48">
        <v>1849000</v>
      </c>
      <c r="AK20" s="60">
        <v>0</v>
      </c>
      <c r="AL20" s="48">
        <v>1849000</v>
      </c>
      <c r="AM20" s="60"/>
      <c r="AN20" s="60"/>
      <c r="AO20" s="45"/>
      <c r="AP20" s="45"/>
      <c r="AQ20" s="60"/>
      <c r="AR20" s="45"/>
      <c r="AS20" s="60"/>
      <c r="AT20" s="40"/>
      <c r="AU20" s="45"/>
      <c r="AV20" s="40"/>
      <c r="AW20" s="40"/>
      <c r="AX20" s="45"/>
      <c r="AY20" s="40"/>
      <c r="AZ20" s="40"/>
      <c r="BA20" s="49"/>
      <c r="BB20" s="40"/>
      <c r="BC20" s="40"/>
      <c r="BD20" s="45"/>
      <c r="BE20" s="30" t="s">
        <v>121</v>
      </c>
      <c r="BF20" s="47"/>
      <c r="BH20" s="5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47"/>
    </row>
    <row r="21" spans="1:108" s="42" customFormat="1" ht="40.5" customHeight="1">
      <c r="A21" s="46">
        <v>13</v>
      </c>
      <c r="B21" s="51" t="s">
        <v>48</v>
      </c>
      <c r="C21" s="4" t="s">
        <v>115</v>
      </c>
      <c r="D21" s="40"/>
      <c r="E21" s="4">
        <v>600</v>
      </c>
      <c r="F21" s="40"/>
      <c r="G21" s="40"/>
      <c r="H21" s="51">
        <v>120000</v>
      </c>
      <c r="I21" s="40"/>
      <c r="J21" s="40"/>
      <c r="K21" s="45"/>
      <c r="L21" s="40"/>
      <c r="M21" s="40"/>
      <c r="N21" s="45"/>
      <c r="O21" s="40"/>
      <c r="P21" s="40"/>
      <c r="Q21" s="45"/>
      <c r="R21" s="48"/>
      <c r="S21" s="40"/>
      <c r="T21" s="45"/>
      <c r="U21" s="45"/>
      <c r="V21" s="60"/>
      <c r="W21" s="45"/>
      <c r="X21" s="60"/>
      <c r="Y21" s="60"/>
      <c r="Z21" s="45"/>
      <c r="AA21" s="60"/>
      <c r="AB21" s="60"/>
      <c r="AC21" s="45"/>
      <c r="AD21" s="60"/>
      <c r="AE21" s="60"/>
      <c r="AF21" s="49"/>
      <c r="AG21" s="60"/>
      <c r="AH21" s="60"/>
      <c r="AI21" s="49"/>
      <c r="AJ21" s="48">
        <v>959994</v>
      </c>
      <c r="AK21" s="60">
        <v>0</v>
      </c>
      <c r="AL21" s="48">
        <v>959994</v>
      </c>
      <c r="AM21" s="60"/>
      <c r="AN21" s="60"/>
      <c r="AO21" s="45"/>
      <c r="AP21" s="45"/>
      <c r="AQ21" s="60"/>
      <c r="AR21" s="45"/>
      <c r="AS21" s="60"/>
      <c r="AT21" s="40"/>
      <c r="AU21" s="45"/>
      <c r="AV21" s="40"/>
      <c r="AW21" s="40"/>
      <c r="AX21" s="45"/>
      <c r="AY21" s="40"/>
      <c r="AZ21" s="40"/>
      <c r="BA21" s="49"/>
      <c r="BB21" s="40"/>
      <c r="BC21" s="40"/>
      <c r="BD21" s="45"/>
      <c r="BE21" s="30" t="s">
        <v>121</v>
      </c>
      <c r="BF21" s="47"/>
      <c r="BH21" s="5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47"/>
    </row>
    <row r="22" spans="1:108" s="42" customFormat="1" ht="30.75" customHeight="1">
      <c r="A22" s="46">
        <v>14</v>
      </c>
      <c r="B22" s="51" t="s">
        <v>49</v>
      </c>
      <c r="C22" s="4" t="s">
        <v>11</v>
      </c>
      <c r="D22" s="40"/>
      <c r="E22" s="38">
        <v>10000</v>
      </c>
      <c r="F22" s="40"/>
      <c r="G22" s="40"/>
      <c r="H22" s="51">
        <v>2300000</v>
      </c>
      <c r="I22" s="40"/>
      <c r="J22" s="40"/>
      <c r="K22" s="45"/>
      <c r="L22" s="40"/>
      <c r="M22" s="40"/>
      <c r="N22" s="45"/>
      <c r="O22" s="40"/>
      <c r="P22" s="40"/>
      <c r="Q22" s="45"/>
      <c r="R22" s="48">
        <v>1029000</v>
      </c>
      <c r="S22" s="29">
        <v>0</v>
      </c>
      <c r="T22" s="48">
        <v>1029000</v>
      </c>
      <c r="U22" s="48">
        <v>2200000</v>
      </c>
      <c r="V22" s="29">
        <f t="shared" ref="V22:V23" si="1">W22-U22</f>
        <v>0</v>
      </c>
      <c r="W22" s="48">
        <v>2200000</v>
      </c>
      <c r="X22" s="60"/>
      <c r="Y22" s="60"/>
      <c r="Z22" s="45"/>
      <c r="AA22" s="60"/>
      <c r="AB22" s="60"/>
      <c r="AC22" s="45"/>
      <c r="AD22" s="60"/>
      <c r="AE22" s="60"/>
      <c r="AF22" s="49"/>
      <c r="AG22" s="60"/>
      <c r="AH22" s="60"/>
      <c r="AI22" s="49"/>
      <c r="AJ22" s="48">
        <v>1290000</v>
      </c>
      <c r="AK22" s="60">
        <v>0</v>
      </c>
      <c r="AL22" s="48">
        <v>1290000</v>
      </c>
      <c r="AM22" s="60"/>
      <c r="AN22" s="60"/>
      <c r="AO22" s="45"/>
      <c r="AP22" s="45"/>
      <c r="AQ22" s="60"/>
      <c r="AR22" s="45"/>
      <c r="AS22" s="60"/>
      <c r="AT22" s="40"/>
      <c r="AU22" s="45"/>
      <c r="AV22" s="40"/>
      <c r="AW22" s="40"/>
      <c r="AX22" s="45"/>
      <c r="AY22" s="40"/>
      <c r="AZ22" s="40"/>
      <c r="BA22" s="49"/>
      <c r="BB22" s="40"/>
      <c r="BC22" s="40"/>
      <c r="BD22" s="45"/>
      <c r="BE22" s="30" t="s">
        <v>27</v>
      </c>
      <c r="BF22" s="47"/>
      <c r="BH22" s="5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47"/>
    </row>
    <row r="23" spans="1:108" s="42" customFormat="1" ht="29.25" customHeight="1">
      <c r="A23" s="46">
        <v>15</v>
      </c>
      <c r="B23" s="51" t="s">
        <v>49</v>
      </c>
      <c r="C23" s="4" t="s">
        <v>0</v>
      </c>
      <c r="D23" s="40"/>
      <c r="E23" s="38">
        <v>15000</v>
      </c>
      <c r="F23" s="40"/>
      <c r="G23" s="40"/>
      <c r="H23" s="51">
        <v>67200</v>
      </c>
      <c r="I23" s="48">
        <v>442500</v>
      </c>
      <c r="J23" s="29">
        <v>0</v>
      </c>
      <c r="K23" s="48">
        <v>442500</v>
      </c>
      <c r="L23" s="40"/>
      <c r="M23" s="40"/>
      <c r="N23" s="45"/>
      <c r="O23" s="40"/>
      <c r="P23" s="40"/>
      <c r="Q23" s="45"/>
      <c r="R23" s="48">
        <v>562200</v>
      </c>
      <c r="S23" s="29">
        <v>0</v>
      </c>
      <c r="T23" s="48">
        <v>562200</v>
      </c>
      <c r="U23" s="48">
        <v>64500</v>
      </c>
      <c r="V23" s="29">
        <f t="shared" si="1"/>
        <v>0</v>
      </c>
      <c r="W23" s="48">
        <v>64500</v>
      </c>
      <c r="X23" s="60"/>
      <c r="Y23" s="60"/>
      <c r="Z23" s="45"/>
      <c r="AA23" s="60"/>
      <c r="AB23" s="60"/>
      <c r="AC23" s="45"/>
      <c r="AD23" s="60"/>
      <c r="AE23" s="60"/>
      <c r="AF23" s="49"/>
      <c r="AG23" s="60"/>
      <c r="AH23" s="60"/>
      <c r="AI23" s="49"/>
      <c r="AJ23" s="48">
        <v>463500</v>
      </c>
      <c r="AK23" s="60">
        <v>0</v>
      </c>
      <c r="AL23" s="48">
        <v>463500</v>
      </c>
      <c r="AM23" s="60"/>
      <c r="AN23" s="60"/>
      <c r="AO23" s="45"/>
      <c r="AP23" s="45"/>
      <c r="AQ23" s="60"/>
      <c r="AR23" s="45"/>
      <c r="AS23" s="60"/>
      <c r="AT23" s="40"/>
      <c r="AU23" s="45"/>
      <c r="AV23" s="40"/>
      <c r="AW23" s="40"/>
      <c r="AX23" s="45"/>
      <c r="AY23" s="40"/>
      <c r="AZ23" s="40"/>
      <c r="BA23" s="49"/>
      <c r="BB23" s="40"/>
      <c r="BC23" s="40"/>
      <c r="BD23" s="45"/>
      <c r="BE23" s="30" t="s">
        <v>14</v>
      </c>
      <c r="BF23" s="47"/>
      <c r="BH23" s="5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47"/>
    </row>
    <row r="24" spans="1:108" s="42" customFormat="1" ht="48.75" customHeight="1">
      <c r="A24" s="46">
        <v>16</v>
      </c>
      <c r="B24" s="51" t="s">
        <v>50</v>
      </c>
      <c r="C24" s="4" t="s">
        <v>11</v>
      </c>
      <c r="D24" s="40"/>
      <c r="E24" s="38">
        <v>10000</v>
      </c>
      <c r="F24" s="40"/>
      <c r="G24" s="40"/>
      <c r="H24" s="51">
        <v>89600</v>
      </c>
      <c r="I24" s="40"/>
      <c r="J24" s="40"/>
      <c r="K24" s="45"/>
      <c r="L24" s="40"/>
      <c r="M24" s="40"/>
      <c r="N24" s="45"/>
      <c r="O24" s="40"/>
      <c r="P24" s="40"/>
      <c r="Q24" s="45"/>
      <c r="R24" s="48"/>
      <c r="S24" s="40"/>
      <c r="T24" s="45"/>
      <c r="U24" s="45"/>
      <c r="V24" s="60"/>
      <c r="W24" s="45"/>
      <c r="X24" s="60"/>
      <c r="Y24" s="60"/>
      <c r="Z24" s="45"/>
      <c r="AA24" s="60"/>
      <c r="AB24" s="60"/>
      <c r="AC24" s="45"/>
      <c r="AD24" s="60"/>
      <c r="AE24" s="60"/>
      <c r="AF24" s="49"/>
      <c r="AG24" s="60"/>
      <c r="AH24" s="60"/>
      <c r="AI24" s="49"/>
      <c r="AJ24" s="48">
        <v>570000</v>
      </c>
      <c r="AK24" s="60">
        <v>0</v>
      </c>
      <c r="AL24" s="48">
        <v>570000</v>
      </c>
      <c r="AM24" s="60"/>
      <c r="AN24" s="60"/>
      <c r="AO24" s="45"/>
      <c r="AP24" s="45"/>
      <c r="AQ24" s="60"/>
      <c r="AR24" s="45"/>
      <c r="AS24" s="60"/>
      <c r="AT24" s="40"/>
      <c r="AU24" s="45"/>
      <c r="AV24" s="40"/>
      <c r="AW24" s="40"/>
      <c r="AX24" s="45"/>
      <c r="AY24" s="40"/>
      <c r="AZ24" s="40"/>
      <c r="BA24" s="49"/>
      <c r="BB24" s="40"/>
      <c r="BC24" s="40"/>
      <c r="BD24" s="45"/>
      <c r="BE24" s="30" t="s">
        <v>121</v>
      </c>
      <c r="BF24" s="47"/>
      <c r="BH24" s="5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47"/>
    </row>
    <row r="25" spans="1:108" s="42" customFormat="1" ht="30.75" customHeight="1">
      <c r="A25" s="46">
        <v>17</v>
      </c>
      <c r="B25" s="51" t="s">
        <v>51</v>
      </c>
      <c r="C25" s="4" t="s">
        <v>0</v>
      </c>
      <c r="D25" s="40"/>
      <c r="E25" s="4">
        <v>800</v>
      </c>
      <c r="F25" s="40"/>
      <c r="G25" s="40"/>
      <c r="H25" s="51">
        <v>254080</v>
      </c>
      <c r="I25" s="40"/>
      <c r="J25" s="40"/>
      <c r="K25" s="45"/>
      <c r="L25" s="40"/>
      <c r="M25" s="40"/>
      <c r="N25" s="45"/>
      <c r="O25" s="40"/>
      <c r="P25" s="40"/>
      <c r="Q25" s="45"/>
      <c r="R25" s="48"/>
      <c r="S25" s="40"/>
      <c r="T25" s="45"/>
      <c r="U25" s="48">
        <v>195200</v>
      </c>
      <c r="V25" s="29">
        <f t="shared" ref="V25:V27" si="2">W25-U25</f>
        <v>0</v>
      </c>
      <c r="W25" s="48">
        <v>195200</v>
      </c>
      <c r="X25" s="60"/>
      <c r="Y25" s="60"/>
      <c r="Z25" s="45"/>
      <c r="AA25" s="60"/>
      <c r="AB25" s="60"/>
      <c r="AC25" s="45"/>
      <c r="AD25" s="60"/>
      <c r="AE25" s="60"/>
      <c r="AF25" s="49"/>
      <c r="AG25" s="60"/>
      <c r="AH25" s="60"/>
      <c r="AI25" s="49"/>
      <c r="AJ25" s="45"/>
      <c r="AK25" s="60"/>
      <c r="AL25" s="45"/>
      <c r="AM25" s="60"/>
      <c r="AN25" s="60"/>
      <c r="AO25" s="45"/>
      <c r="AP25" s="45"/>
      <c r="AQ25" s="60"/>
      <c r="AR25" s="45"/>
      <c r="AS25" s="60"/>
      <c r="AT25" s="40"/>
      <c r="AU25" s="45"/>
      <c r="AV25" s="40"/>
      <c r="AW25" s="40"/>
      <c r="AX25" s="45"/>
      <c r="AY25" s="40"/>
      <c r="AZ25" s="40"/>
      <c r="BA25" s="49"/>
      <c r="BB25" s="40"/>
      <c r="BC25" s="40"/>
      <c r="BD25" s="45"/>
      <c r="BE25" s="30" t="s">
        <v>14</v>
      </c>
      <c r="BF25" s="47"/>
      <c r="BH25" s="5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47"/>
    </row>
    <row r="26" spans="1:108" s="42" customFormat="1" ht="25.5" customHeight="1">
      <c r="A26" s="46">
        <v>18</v>
      </c>
      <c r="B26" s="51" t="s">
        <v>51</v>
      </c>
      <c r="C26" s="4" t="s">
        <v>0</v>
      </c>
      <c r="D26" s="40"/>
      <c r="E26" s="4">
        <v>800</v>
      </c>
      <c r="F26" s="40"/>
      <c r="G26" s="40"/>
      <c r="H26" s="51">
        <v>393600</v>
      </c>
      <c r="I26" s="40"/>
      <c r="J26" s="40"/>
      <c r="K26" s="45"/>
      <c r="L26" s="40"/>
      <c r="M26" s="40"/>
      <c r="N26" s="45"/>
      <c r="O26" s="40"/>
      <c r="P26" s="40"/>
      <c r="Q26" s="45"/>
      <c r="R26" s="48"/>
      <c r="S26" s="40"/>
      <c r="T26" s="45"/>
      <c r="U26" s="48">
        <v>279200</v>
      </c>
      <c r="V26" s="29">
        <f t="shared" si="2"/>
        <v>0</v>
      </c>
      <c r="W26" s="48">
        <v>279200</v>
      </c>
      <c r="X26" s="60"/>
      <c r="Y26" s="60"/>
      <c r="Z26" s="45"/>
      <c r="AA26" s="60"/>
      <c r="AB26" s="60"/>
      <c r="AC26" s="45"/>
      <c r="AD26" s="60"/>
      <c r="AE26" s="60"/>
      <c r="AF26" s="49"/>
      <c r="AG26" s="60"/>
      <c r="AH26" s="60"/>
      <c r="AI26" s="49"/>
      <c r="AJ26" s="45"/>
      <c r="AK26" s="60"/>
      <c r="AL26" s="45"/>
      <c r="AM26" s="60"/>
      <c r="AN26" s="60"/>
      <c r="AO26" s="45"/>
      <c r="AP26" s="45"/>
      <c r="AQ26" s="60"/>
      <c r="AR26" s="45"/>
      <c r="AS26" s="60"/>
      <c r="AT26" s="40"/>
      <c r="AU26" s="45"/>
      <c r="AV26" s="40"/>
      <c r="AW26" s="40"/>
      <c r="AX26" s="45"/>
      <c r="AY26" s="40"/>
      <c r="AZ26" s="40"/>
      <c r="BA26" s="49"/>
      <c r="BB26" s="40"/>
      <c r="BC26" s="40"/>
      <c r="BD26" s="45"/>
      <c r="BE26" s="30" t="s">
        <v>14</v>
      </c>
      <c r="BF26" s="47"/>
      <c r="BH26" s="5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47"/>
    </row>
    <row r="27" spans="1:108" s="42" customFormat="1" ht="31.5" customHeight="1">
      <c r="A27" s="46">
        <v>19</v>
      </c>
      <c r="B27" s="51" t="s">
        <v>51</v>
      </c>
      <c r="C27" s="4" t="s">
        <v>0</v>
      </c>
      <c r="D27" s="40"/>
      <c r="E27" s="4">
        <v>800</v>
      </c>
      <c r="F27" s="40"/>
      <c r="G27" s="40"/>
      <c r="H27" s="51">
        <v>291200</v>
      </c>
      <c r="I27" s="40"/>
      <c r="J27" s="40"/>
      <c r="K27" s="45"/>
      <c r="L27" s="40"/>
      <c r="M27" s="40"/>
      <c r="N27" s="45"/>
      <c r="O27" s="40"/>
      <c r="P27" s="40"/>
      <c r="Q27" s="45"/>
      <c r="R27" s="48"/>
      <c r="S27" s="40"/>
      <c r="T27" s="45"/>
      <c r="U27" s="48">
        <v>239200</v>
      </c>
      <c r="V27" s="29">
        <f t="shared" si="2"/>
        <v>0</v>
      </c>
      <c r="W27" s="48">
        <v>239200</v>
      </c>
      <c r="X27" s="60"/>
      <c r="Y27" s="60"/>
      <c r="Z27" s="45"/>
      <c r="AA27" s="60"/>
      <c r="AB27" s="60"/>
      <c r="AC27" s="45"/>
      <c r="AD27" s="60"/>
      <c r="AE27" s="60"/>
      <c r="AF27" s="49"/>
      <c r="AG27" s="60"/>
      <c r="AH27" s="60"/>
      <c r="AI27" s="49"/>
      <c r="AJ27" s="45"/>
      <c r="AK27" s="60"/>
      <c r="AL27" s="45"/>
      <c r="AM27" s="60"/>
      <c r="AN27" s="60"/>
      <c r="AO27" s="45"/>
      <c r="AP27" s="45"/>
      <c r="AQ27" s="60"/>
      <c r="AR27" s="45"/>
      <c r="AS27" s="60"/>
      <c r="AT27" s="40"/>
      <c r="AU27" s="45"/>
      <c r="AV27" s="40"/>
      <c r="AW27" s="40"/>
      <c r="AX27" s="45"/>
      <c r="AY27" s="40"/>
      <c r="AZ27" s="40"/>
      <c r="BA27" s="49"/>
      <c r="BB27" s="40"/>
      <c r="BC27" s="40"/>
      <c r="BD27" s="45"/>
      <c r="BE27" s="30" t="s">
        <v>14</v>
      </c>
      <c r="BF27" s="47"/>
      <c r="BH27" s="5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47"/>
    </row>
    <row r="28" spans="1:108" s="42" customFormat="1" ht="34.5" customHeight="1">
      <c r="A28" s="46">
        <v>20</v>
      </c>
      <c r="B28" s="51" t="s">
        <v>52</v>
      </c>
      <c r="C28" s="4" t="s">
        <v>11</v>
      </c>
      <c r="D28" s="40"/>
      <c r="E28" s="38">
        <v>15000</v>
      </c>
      <c r="F28" s="40"/>
      <c r="G28" s="40"/>
      <c r="H28" s="51">
        <v>3450000</v>
      </c>
      <c r="I28" s="40"/>
      <c r="J28" s="40"/>
      <c r="K28" s="45"/>
      <c r="L28" s="40"/>
      <c r="M28" s="40"/>
      <c r="N28" s="45"/>
      <c r="O28" s="40"/>
      <c r="P28" s="40"/>
      <c r="Q28" s="45"/>
      <c r="R28" s="48"/>
      <c r="S28" s="40"/>
      <c r="T28" s="45"/>
      <c r="U28" s="45"/>
      <c r="V28" s="60"/>
      <c r="W28" s="45"/>
      <c r="X28" s="60"/>
      <c r="Y28" s="60"/>
      <c r="Z28" s="45"/>
      <c r="AA28" s="60"/>
      <c r="AB28" s="60"/>
      <c r="AC28" s="45"/>
      <c r="AD28" s="60"/>
      <c r="AE28" s="60"/>
      <c r="AF28" s="49"/>
      <c r="AG28" s="60"/>
      <c r="AH28" s="60"/>
      <c r="AI28" s="49"/>
      <c r="AJ28" s="45"/>
      <c r="AK28" s="60"/>
      <c r="AL28" s="45"/>
      <c r="AM28" s="60"/>
      <c r="AN28" s="60"/>
      <c r="AO28" s="45"/>
      <c r="AP28" s="45"/>
      <c r="AQ28" s="60"/>
      <c r="AR28" s="45"/>
      <c r="AS28" s="60"/>
      <c r="AT28" s="40"/>
      <c r="AU28" s="45"/>
      <c r="AV28" s="40"/>
      <c r="AW28" s="40"/>
      <c r="AX28" s="45"/>
      <c r="AY28" s="40"/>
      <c r="AZ28" s="40"/>
      <c r="BA28" s="49"/>
      <c r="BB28" s="40"/>
      <c r="BC28" s="40"/>
      <c r="BD28" s="45"/>
      <c r="BE28" s="30" t="s">
        <v>18</v>
      </c>
      <c r="BF28" s="47"/>
      <c r="BH28" s="5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47"/>
    </row>
    <row r="29" spans="1:108" s="42" customFormat="1" ht="45" customHeight="1">
      <c r="A29" s="46">
        <v>21</v>
      </c>
      <c r="B29" s="51" t="s">
        <v>53</v>
      </c>
      <c r="C29" s="4" t="s">
        <v>0</v>
      </c>
      <c r="D29" s="40"/>
      <c r="E29" s="4">
        <v>15</v>
      </c>
      <c r="F29" s="40"/>
      <c r="G29" s="40"/>
      <c r="H29" s="51">
        <v>204000</v>
      </c>
      <c r="I29" s="40"/>
      <c r="J29" s="40"/>
      <c r="K29" s="45"/>
      <c r="L29" s="40"/>
      <c r="M29" s="40"/>
      <c r="N29" s="45"/>
      <c r="O29" s="40"/>
      <c r="P29" s="40"/>
      <c r="Q29" s="45"/>
      <c r="R29" s="48"/>
      <c r="S29" s="40"/>
      <c r="T29" s="45"/>
      <c r="U29" s="45"/>
      <c r="V29" s="60"/>
      <c r="W29" s="45"/>
      <c r="X29" s="60"/>
      <c r="Y29" s="60"/>
      <c r="Z29" s="45"/>
      <c r="AA29" s="60"/>
      <c r="AB29" s="60"/>
      <c r="AC29" s="45"/>
      <c r="AD29" s="60"/>
      <c r="AE29" s="60"/>
      <c r="AF29" s="49"/>
      <c r="AG29" s="60"/>
      <c r="AH29" s="60"/>
      <c r="AI29" s="49"/>
      <c r="AJ29" s="48">
        <f>AL29/1.2</f>
        <v>175000</v>
      </c>
      <c r="AK29" s="48">
        <f>AL29-AJ29</f>
        <v>35000</v>
      </c>
      <c r="AL29" s="48">
        <v>210000</v>
      </c>
      <c r="AM29" s="60"/>
      <c r="AN29" s="60"/>
      <c r="AO29" s="45"/>
      <c r="AP29" s="45"/>
      <c r="AQ29" s="60"/>
      <c r="AR29" s="45"/>
      <c r="AS29" s="60"/>
      <c r="AT29" s="40"/>
      <c r="AU29" s="45"/>
      <c r="AV29" s="40"/>
      <c r="AW29" s="40"/>
      <c r="AX29" s="45"/>
      <c r="AY29" s="40"/>
      <c r="AZ29" s="40"/>
      <c r="BA29" s="49"/>
      <c r="BB29" s="40"/>
      <c r="BC29" s="40"/>
      <c r="BD29" s="45"/>
      <c r="BE29" s="30" t="s">
        <v>121</v>
      </c>
      <c r="BF29" s="47"/>
      <c r="BH29" s="5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47"/>
    </row>
    <row r="30" spans="1:108" s="42" customFormat="1" ht="30" customHeight="1">
      <c r="A30" s="46">
        <v>22</v>
      </c>
      <c r="B30" s="51" t="s">
        <v>54</v>
      </c>
      <c r="C30" s="4" t="s">
        <v>0</v>
      </c>
      <c r="D30" s="40"/>
      <c r="E30" s="38">
        <v>80000</v>
      </c>
      <c r="F30" s="40"/>
      <c r="G30" s="40"/>
      <c r="H30" s="51">
        <v>4864000</v>
      </c>
      <c r="I30" s="40"/>
      <c r="J30" s="40"/>
      <c r="K30" s="45"/>
      <c r="L30" s="40"/>
      <c r="M30" s="40"/>
      <c r="N30" s="45"/>
      <c r="O30" s="40"/>
      <c r="P30" s="40"/>
      <c r="Q30" s="45"/>
      <c r="R30" s="48">
        <v>5200000</v>
      </c>
      <c r="S30" s="29">
        <v>0</v>
      </c>
      <c r="T30" s="48">
        <v>5200000</v>
      </c>
      <c r="U30" s="48">
        <v>5840000</v>
      </c>
      <c r="V30" s="29">
        <f>W30-U30</f>
        <v>0</v>
      </c>
      <c r="W30" s="48">
        <v>5840000</v>
      </c>
      <c r="X30" s="60"/>
      <c r="Y30" s="60"/>
      <c r="Z30" s="45"/>
      <c r="AA30" s="60"/>
      <c r="AB30" s="60"/>
      <c r="AC30" s="45"/>
      <c r="AD30" s="60"/>
      <c r="AE30" s="60"/>
      <c r="AF30" s="49"/>
      <c r="AG30" s="60"/>
      <c r="AH30" s="60"/>
      <c r="AI30" s="49"/>
      <c r="AJ30" s="48">
        <v>3800000</v>
      </c>
      <c r="AK30" s="60">
        <v>0</v>
      </c>
      <c r="AL30" s="48">
        <v>3800000</v>
      </c>
      <c r="AM30" s="60"/>
      <c r="AN30" s="60"/>
      <c r="AO30" s="45"/>
      <c r="AP30" s="45"/>
      <c r="AQ30" s="60"/>
      <c r="AR30" s="45"/>
      <c r="AS30" s="60"/>
      <c r="AT30" s="40"/>
      <c r="AU30" s="45"/>
      <c r="AV30" s="40"/>
      <c r="AW30" s="40"/>
      <c r="AX30" s="45"/>
      <c r="AY30" s="40"/>
      <c r="AZ30" s="40"/>
      <c r="BA30" s="49"/>
      <c r="BB30" s="40"/>
      <c r="BC30" s="40"/>
      <c r="BD30" s="45"/>
      <c r="BE30" s="30" t="s">
        <v>17</v>
      </c>
      <c r="BF30" s="47"/>
      <c r="BH30" s="5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47"/>
    </row>
    <row r="31" spans="1:108" s="42" customFormat="1" ht="64.5" customHeight="1">
      <c r="A31" s="46">
        <v>23</v>
      </c>
      <c r="B31" s="51" t="s">
        <v>55</v>
      </c>
      <c r="C31" s="4" t="s">
        <v>0</v>
      </c>
      <c r="D31" s="40"/>
      <c r="E31" s="4">
        <v>800</v>
      </c>
      <c r="F31" s="40"/>
      <c r="G31" s="40"/>
      <c r="H31" s="51">
        <v>451200</v>
      </c>
      <c r="I31" s="40"/>
      <c r="J31" s="40"/>
      <c r="K31" s="45"/>
      <c r="L31" s="40"/>
      <c r="M31" s="40"/>
      <c r="N31" s="45"/>
      <c r="O31" s="40"/>
      <c r="P31" s="40"/>
      <c r="Q31" s="45"/>
      <c r="R31" s="48"/>
      <c r="S31" s="40"/>
      <c r="T31" s="45"/>
      <c r="U31" s="45"/>
      <c r="V31" s="60"/>
      <c r="W31" s="45"/>
      <c r="X31" s="60"/>
      <c r="Y31" s="60"/>
      <c r="Z31" s="45"/>
      <c r="AA31" s="60"/>
      <c r="AB31" s="60"/>
      <c r="AC31" s="45"/>
      <c r="AD31" s="60"/>
      <c r="AE31" s="60"/>
      <c r="AF31" s="49"/>
      <c r="AG31" s="60"/>
      <c r="AH31" s="60"/>
      <c r="AI31" s="49"/>
      <c r="AJ31" s="60"/>
      <c r="AK31" s="60"/>
      <c r="AL31" s="45"/>
      <c r="AM31" s="60"/>
      <c r="AN31" s="60"/>
      <c r="AO31" s="45"/>
      <c r="AP31" s="48">
        <v>376000</v>
      </c>
      <c r="AQ31" s="60">
        <f>AR31-AP31</f>
        <v>0</v>
      </c>
      <c r="AR31" s="48">
        <v>376000</v>
      </c>
      <c r="AS31" s="60"/>
      <c r="AT31" s="40"/>
      <c r="AU31" s="45"/>
      <c r="AV31" s="40"/>
      <c r="AW31" s="40"/>
      <c r="AX31" s="45"/>
      <c r="AY31" s="40"/>
      <c r="AZ31" s="40"/>
      <c r="BA31" s="49"/>
      <c r="BB31" s="40"/>
      <c r="BC31" s="40"/>
      <c r="BD31" s="45"/>
      <c r="BE31" s="30" t="s">
        <v>32</v>
      </c>
      <c r="BF31" s="47"/>
      <c r="BH31" s="5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47"/>
    </row>
    <row r="32" spans="1:108" s="42" customFormat="1" ht="62.25" customHeight="1">
      <c r="A32" s="46">
        <v>24</v>
      </c>
      <c r="B32" s="51" t="s">
        <v>55</v>
      </c>
      <c r="C32" s="4" t="s">
        <v>0</v>
      </c>
      <c r="D32" s="40"/>
      <c r="E32" s="4">
        <v>800</v>
      </c>
      <c r="F32" s="40"/>
      <c r="G32" s="40"/>
      <c r="H32" s="51">
        <v>144000</v>
      </c>
      <c r="I32" s="40"/>
      <c r="J32" s="40"/>
      <c r="K32" s="45"/>
      <c r="L32" s="40"/>
      <c r="M32" s="40"/>
      <c r="N32" s="45"/>
      <c r="O32" s="40"/>
      <c r="P32" s="40"/>
      <c r="Q32" s="45"/>
      <c r="R32" s="48"/>
      <c r="S32" s="40"/>
      <c r="T32" s="45"/>
      <c r="U32" s="45"/>
      <c r="V32" s="60"/>
      <c r="W32" s="45"/>
      <c r="X32" s="60"/>
      <c r="Y32" s="60"/>
      <c r="Z32" s="45"/>
      <c r="AA32" s="60"/>
      <c r="AB32" s="60"/>
      <c r="AC32" s="45"/>
      <c r="AD32" s="60"/>
      <c r="AE32" s="60"/>
      <c r="AF32" s="49"/>
      <c r="AG32" s="60"/>
      <c r="AH32" s="60"/>
      <c r="AI32" s="49"/>
      <c r="AJ32" s="60"/>
      <c r="AK32" s="60"/>
      <c r="AL32" s="45"/>
      <c r="AM32" s="60"/>
      <c r="AN32" s="60"/>
      <c r="AO32" s="45"/>
      <c r="AP32" s="48">
        <v>120000</v>
      </c>
      <c r="AQ32" s="60">
        <f t="shared" ref="AQ32:AQ41" si="3">AR32-AP32</f>
        <v>0</v>
      </c>
      <c r="AR32" s="48">
        <v>120000</v>
      </c>
      <c r="AS32" s="60"/>
      <c r="AT32" s="40"/>
      <c r="AU32" s="45"/>
      <c r="AV32" s="40"/>
      <c r="AW32" s="40"/>
      <c r="AX32" s="45"/>
      <c r="AY32" s="40"/>
      <c r="AZ32" s="40"/>
      <c r="BA32" s="49"/>
      <c r="BB32" s="40"/>
      <c r="BC32" s="40"/>
      <c r="BD32" s="45"/>
      <c r="BE32" s="30" t="s">
        <v>32</v>
      </c>
      <c r="BF32" s="47"/>
      <c r="BH32" s="5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47"/>
    </row>
    <row r="33" spans="1:108" s="42" customFormat="1" ht="42.75" customHeight="1">
      <c r="A33" s="46">
        <v>25</v>
      </c>
      <c r="B33" s="51" t="s">
        <v>56</v>
      </c>
      <c r="C33" s="4" t="s">
        <v>11</v>
      </c>
      <c r="D33" s="40"/>
      <c r="E33" s="4">
        <v>100</v>
      </c>
      <c r="F33" s="40"/>
      <c r="G33" s="40"/>
      <c r="H33" s="51">
        <v>660000</v>
      </c>
      <c r="I33" s="40"/>
      <c r="J33" s="40"/>
      <c r="K33" s="45"/>
      <c r="L33" s="40"/>
      <c r="M33" s="40"/>
      <c r="N33" s="45"/>
      <c r="O33" s="40"/>
      <c r="P33" s="40"/>
      <c r="Q33" s="45"/>
      <c r="R33" s="48"/>
      <c r="S33" s="40"/>
      <c r="T33" s="45"/>
      <c r="U33" s="45"/>
      <c r="V33" s="60"/>
      <c r="W33" s="45"/>
      <c r="X33" s="60"/>
      <c r="Y33" s="60"/>
      <c r="Z33" s="45"/>
      <c r="AA33" s="60"/>
      <c r="AB33" s="60"/>
      <c r="AC33" s="45"/>
      <c r="AD33" s="60"/>
      <c r="AE33" s="60"/>
      <c r="AF33" s="49"/>
      <c r="AG33" s="60"/>
      <c r="AH33" s="60"/>
      <c r="AI33" s="49"/>
      <c r="AJ33" s="60"/>
      <c r="AK33" s="60"/>
      <c r="AL33" s="45"/>
      <c r="AM33" s="60"/>
      <c r="AN33" s="60"/>
      <c r="AO33" s="45"/>
      <c r="AP33" s="48">
        <v>550000</v>
      </c>
      <c r="AQ33" s="60">
        <f t="shared" si="3"/>
        <v>0</v>
      </c>
      <c r="AR33" s="48">
        <v>550000</v>
      </c>
      <c r="AS33" s="60"/>
      <c r="AT33" s="40"/>
      <c r="AU33" s="45"/>
      <c r="AV33" s="40"/>
      <c r="AW33" s="40"/>
      <c r="AX33" s="45"/>
      <c r="AY33" s="40"/>
      <c r="AZ33" s="40"/>
      <c r="BA33" s="49"/>
      <c r="BB33" s="40"/>
      <c r="BC33" s="40"/>
      <c r="BD33" s="45"/>
      <c r="BE33" s="30" t="s">
        <v>32</v>
      </c>
      <c r="BF33" s="47"/>
      <c r="BH33" s="5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47"/>
    </row>
    <row r="34" spans="1:108" s="42" customFormat="1" ht="46.5" customHeight="1">
      <c r="A34" s="46">
        <v>26</v>
      </c>
      <c r="B34" s="51" t="s">
        <v>57</v>
      </c>
      <c r="C34" s="4" t="s">
        <v>0</v>
      </c>
      <c r="D34" s="40"/>
      <c r="E34" s="4">
        <v>200</v>
      </c>
      <c r="F34" s="40"/>
      <c r="G34" s="40"/>
      <c r="H34" s="51">
        <v>91200</v>
      </c>
      <c r="I34" s="40"/>
      <c r="J34" s="40"/>
      <c r="K34" s="45"/>
      <c r="L34" s="40"/>
      <c r="M34" s="40"/>
      <c r="N34" s="45"/>
      <c r="O34" s="40"/>
      <c r="P34" s="40"/>
      <c r="Q34" s="45"/>
      <c r="R34" s="48"/>
      <c r="S34" s="40"/>
      <c r="T34" s="45"/>
      <c r="U34" s="45"/>
      <c r="V34" s="60"/>
      <c r="W34" s="45"/>
      <c r="X34" s="60"/>
      <c r="Y34" s="60"/>
      <c r="Z34" s="45"/>
      <c r="AA34" s="60"/>
      <c r="AB34" s="60"/>
      <c r="AC34" s="45"/>
      <c r="AD34" s="60"/>
      <c r="AE34" s="60"/>
      <c r="AF34" s="49"/>
      <c r="AG34" s="60"/>
      <c r="AH34" s="60"/>
      <c r="AI34" s="49"/>
      <c r="AJ34" s="60"/>
      <c r="AK34" s="60"/>
      <c r="AL34" s="45"/>
      <c r="AM34" s="60"/>
      <c r="AN34" s="60"/>
      <c r="AO34" s="45"/>
      <c r="AP34" s="48">
        <v>76000</v>
      </c>
      <c r="AQ34" s="60">
        <f t="shared" si="3"/>
        <v>0</v>
      </c>
      <c r="AR34" s="48">
        <v>76000</v>
      </c>
      <c r="AS34" s="60"/>
      <c r="AT34" s="40"/>
      <c r="AU34" s="45"/>
      <c r="AV34" s="40"/>
      <c r="AW34" s="40"/>
      <c r="AX34" s="45"/>
      <c r="AY34" s="40"/>
      <c r="AZ34" s="40"/>
      <c r="BA34" s="49"/>
      <c r="BB34" s="40"/>
      <c r="BC34" s="40"/>
      <c r="BD34" s="45"/>
      <c r="BE34" s="30" t="s">
        <v>32</v>
      </c>
      <c r="BF34" s="47"/>
      <c r="BH34" s="5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47"/>
    </row>
    <row r="35" spans="1:108" s="42" customFormat="1" ht="55.5" customHeight="1">
      <c r="A35" s="46">
        <v>27</v>
      </c>
      <c r="B35" s="51" t="s">
        <v>58</v>
      </c>
      <c r="C35" s="4" t="s">
        <v>0</v>
      </c>
      <c r="D35" s="40"/>
      <c r="E35" s="4">
        <v>60</v>
      </c>
      <c r="F35" s="40"/>
      <c r="G35" s="40"/>
      <c r="H35" s="51">
        <v>316800</v>
      </c>
      <c r="I35" s="40"/>
      <c r="J35" s="40"/>
      <c r="K35" s="45"/>
      <c r="L35" s="40"/>
      <c r="M35" s="40"/>
      <c r="N35" s="45"/>
      <c r="O35" s="40"/>
      <c r="P35" s="40"/>
      <c r="Q35" s="45"/>
      <c r="R35" s="48"/>
      <c r="S35" s="40"/>
      <c r="T35" s="45"/>
      <c r="U35" s="45"/>
      <c r="V35" s="60"/>
      <c r="W35" s="45"/>
      <c r="X35" s="60"/>
      <c r="Y35" s="60"/>
      <c r="Z35" s="45"/>
      <c r="AA35" s="60"/>
      <c r="AB35" s="60"/>
      <c r="AC35" s="45"/>
      <c r="AD35" s="60"/>
      <c r="AE35" s="60"/>
      <c r="AF35" s="49"/>
      <c r="AG35" s="60"/>
      <c r="AH35" s="60"/>
      <c r="AI35" s="49"/>
      <c r="AJ35" s="60"/>
      <c r="AK35" s="60"/>
      <c r="AL35" s="45"/>
      <c r="AM35" s="60"/>
      <c r="AN35" s="60"/>
      <c r="AO35" s="45"/>
      <c r="AP35" s="48">
        <v>264000</v>
      </c>
      <c r="AQ35" s="60">
        <f t="shared" si="3"/>
        <v>0</v>
      </c>
      <c r="AR35" s="48">
        <v>264000</v>
      </c>
      <c r="AS35" s="60"/>
      <c r="AT35" s="40"/>
      <c r="AU35" s="45"/>
      <c r="AV35" s="40"/>
      <c r="AW35" s="40"/>
      <c r="AX35" s="45"/>
      <c r="AY35" s="40"/>
      <c r="AZ35" s="40"/>
      <c r="BA35" s="49"/>
      <c r="BB35" s="40"/>
      <c r="BC35" s="40"/>
      <c r="BD35" s="45"/>
      <c r="BE35" s="30" t="s">
        <v>32</v>
      </c>
      <c r="BF35" s="47"/>
      <c r="BH35" s="5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47"/>
    </row>
    <row r="36" spans="1:108" s="42" customFormat="1" ht="36" customHeight="1">
      <c r="A36" s="46">
        <v>28</v>
      </c>
      <c r="B36" s="51" t="s">
        <v>59</v>
      </c>
      <c r="C36" s="4" t="s">
        <v>0</v>
      </c>
      <c r="D36" s="40"/>
      <c r="E36" s="4">
        <v>60</v>
      </c>
      <c r="F36" s="40"/>
      <c r="G36" s="40"/>
      <c r="H36" s="51">
        <v>511200</v>
      </c>
      <c r="I36" s="40"/>
      <c r="J36" s="40"/>
      <c r="K36" s="45"/>
      <c r="L36" s="40"/>
      <c r="M36" s="40"/>
      <c r="N36" s="45"/>
      <c r="O36" s="40"/>
      <c r="P36" s="40"/>
      <c r="Q36" s="45"/>
      <c r="R36" s="48"/>
      <c r="S36" s="40"/>
      <c r="T36" s="45"/>
      <c r="U36" s="45"/>
      <c r="V36" s="60"/>
      <c r="W36" s="45"/>
      <c r="X36" s="60"/>
      <c r="Y36" s="60"/>
      <c r="Z36" s="45"/>
      <c r="AA36" s="60"/>
      <c r="AB36" s="60"/>
      <c r="AC36" s="45"/>
      <c r="AD36" s="60"/>
      <c r="AE36" s="60"/>
      <c r="AF36" s="49"/>
      <c r="AG36" s="60"/>
      <c r="AH36" s="60"/>
      <c r="AI36" s="49"/>
      <c r="AJ36" s="60"/>
      <c r="AK36" s="60"/>
      <c r="AL36" s="45"/>
      <c r="AM36" s="60"/>
      <c r="AN36" s="60"/>
      <c r="AO36" s="45"/>
      <c r="AP36" s="48">
        <v>426000</v>
      </c>
      <c r="AQ36" s="60">
        <f t="shared" si="3"/>
        <v>0</v>
      </c>
      <c r="AR36" s="48">
        <v>426000</v>
      </c>
      <c r="AS36" s="60"/>
      <c r="AT36" s="40"/>
      <c r="AU36" s="45"/>
      <c r="AV36" s="40"/>
      <c r="AW36" s="40"/>
      <c r="AX36" s="45"/>
      <c r="AY36" s="40"/>
      <c r="AZ36" s="40"/>
      <c r="BA36" s="49"/>
      <c r="BB36" s="40"/>
      <c r="BC36" s="40"/>
      <c r="BD36" s="45"/>
      <c r="BE36" s="30" t="s">
        <v>32</v>
      </c>
      <c r="BF36" s="47"/>
      <c r="BH36" s="5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47"/>
    </row>
    <row r="37" spans="1:108" s="42" customFormat="1" ht="64.5" customHeight="1">
      <c r="A37" s="46">
        <v>29</v>
      </c>
      <c r="B37" s="51" t="s">
        <v>60</v>
      </c>
      <c r="C37" s="4" t="s">
        <v>0</v>
      </c>
      <c r="D37" s="40"/>
      <c r="E37" s="4">
        <v>200</v>
      </c>
      <c r="F37" s="40"/>
      <c r="G37" s="40"/>
      <c r="H37" s="51">
        <v>360000</v>
      </c>
      <c r="I37" s="40"/>
      <c r="J37" s="40"/>
      <c r="K37" s="45"/>
      <c r="L37" s="40"/>
      <c r="M37" s="40"/>
      <c r="N37" s="45"/>
      <c r="O37" s="40"/>
      <c r="P37" s="40"/>
      <c r="Q37" s="45"/>
      <c r="R37" s="48"/>
      <c r="S37" s="40"/>
      <c r="T37" s="45"/>
      <c r="U37" s="45"/>
      <c r="V37" s="60"/>
      <c r="W37" s="45"/>
      <c r="X37" s="60"/>
      <c r="Y37" s="60"/>
      <c r="Z37" s="45"/>
      <c r="AA37" s="60"/>
      <c r="AB37" s="60"/>
      <c r="AC37" s="45"/>
      <c r="AD37" s="60"/>
      <c r="AE37" s="60"/>
      <c r="AF37" s="49"/>
      <c r="AG37" s="60"/>
      <c r="AH37" s="60"/>
      <c r="AI37" s="49"/>
      <c r="AJ37" s="60"/>
      <c r="AK37" s="60"/>
      <c r="AL37" s="45"/>
      <c r="AM37" s="60"/>
      <c r="AN37" s="60"/>
      <c r="AO37" s="45"/>
      <c r="AP37" s="48">
        <v>300000</v>
      </c>
      <c r="AQ37" s="60">
        <f t="shared" si="3"/>
        <v>0</v>
      </c>
      <c r="AR37" s="48">
        <v>300000</v>
      </c>
      <c r="AS37" s="60"/>
      <c r="AT37" s="40"/>
      <c r="AU37" s="45"/>
      <c r="AV37" s="40"/>
      <c r="AW37" s="40"/>
      <c r="AX37" s="45"/>
      <c r="AY37" s="40"/>
      <c r="AZ37" s="40"/>
      <c r="BA37" s="49"/>
      <c r="BB37" s="40"/>
      <c r="BC37" s="40"/>
      <c r="BD37" s="45"/>
      <c r="BE37" s="30" t="s">
        <v>32</v>
      </c>
      <c r="BF37" s="47"/>
      <c r="BH37" s="5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47"/>
    </row>
    <row r="38" spans="1:108" s="42" customFormat="1" ht="48.75" customHeight="1">
      <c r="A38" s="46">
        <v>30</v>
      </c>
      <c r="B38" s="51" t="s">
        <v>61</v>
      </c>
      <c r="C38" s="4" t="s">
        <v>0</v>
      </c>
      <c r="D38" s="40"/>
      <c r="E38" s="4">
        <v>120</v>
      </c>
      <c r="F38" s="40"/>
      <c r="G38" s="40"/>
      <c r="H38" s="51">
        <v>380160</v>
      </c>
      <c r="I38" s="40"/>
      <c r="J38" s="40"/>
      <c r="K38" s="45"/>
      <c r="L38" s="40"/>
      <c r="M38" s="40"/>
      <c r="N38" s="45"/>
      <c r="O38" s="40"/>
      <c r="P38" s="40"/>
      <c r="Q38" s="45"/>
      <c r="R38" s="48"/>
      <c r="S38" s="40"/>
      <c r="T38" s="45"/>
      <c r="U38" s="45"/>
      <c r="V38" s="60"/>
      <c r="W38" s="45"/>
      <c r="X38" s="60"/>
      <c r="Y38" s="60"/>
      <c r="Z38" s="45"/>
      <c r="AA38" s="60"/>
      <c r="AB38" s="60"/>
      <c r="AC38" s="45"/>
      <c r="AD38" s="60"/>
      <c r="AE38" s="60"/>
      <c r="AF38" s="49"/>
      <c r="AG38" s="60"/>
      <c r="AH38" s="60"/>
      <c r="AI38" s="49"/>
      <c r="AJ38" s="60"/>
      <c r="AK38" s="60"/>
      <c r="AL38" s="45"/>
      <c r="AM38" s="60"/>
      <c r="AN38" s="60"/>
      <c r="AO38" s="45"/>
      <c r="AP38" s="48">
        <v>316800</v>
      </c>
      <c r="AQ38" s="60">
        <f t="shared" si="3"/>
        <v>0</v>
      </c>
      <c r="AR38" s="48">
        <v>316800</v>
      </c>
      <c r="AS38" s="60"/>
      <c r="AT38" s="40"/>
      <c r="AU38" s="45"/>
      <c r="AV38" s="40"/>
      <c r="AW38" s="40"/>
      <c r="AX38" s="45"/>
      <c r="AY38" s="40"/>
      <c r="AZ38" s="40"/>
      <c r="BA38" s="49"/>
      <c r="BB38" s="40"/>
      <c r="BC38" s="40"/>
      <c r="BD38" s="45"/>
      <c r="BE38" s="30" t="s">
        <v>32</v>
      </c>
      <c r="BF38" s="47"/>
      <c r="BH38" s="5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47"/>
    </row>
    <row r="39" spans="1:108" s="42" customFormat="1" ht="38.25" customHeight="1">
      <c r="A39" s="46">
        <v>31</v>
      </c>
      <c r="B39" s="51" t="s">
        <v>62</v>
      </c>
      <c r="C39" s="4" t="s">
        <v>0</v>
      </c>
      <c r="D39" s="40"/>
      <c r="E39" s="4">
        <v>20</v>
      </c>
      <c r="F39" s="40"/>
      <c r="G39" s="40"/>
      <c r="H39" s="51">
        <v>204000</v>
      </c>
      <c r="I39" s="40"/>
      <c r="J39" s="40"/>
      <c r="K39" s="45"/>
      <c r="L39" s="40"/>
      <c r="M39" s="40"/>
      <c r="N39" s="45"/>
      <c r="O39" s="40"/>
      <c r="P39" s="40"/>
      <c r="Q39" s="45"/>
      <c r="R39" s="48"/>
      <c r="S39" s="40"/>
      <c r="T39" s="45"/>
      <c r="U39" s="45"/>
      <c r="V39" s="60"/>
      <c r="W39" s="45"/>
      <c r="X39" s="60"/>
      <c r="Y39" s="60"/>
      <c r="Z39" s="45"/>
      <c r="AA39" s="60"/>
      <c r="AB39" s="60"/>
      <c r="AC39" s="45"/>
      <c r="AD39" s="60"/>
      <c r="AE39" s="60"/>
      <c r="AF39" s="49"/>
      <c r="AG39" s="60"/>
      <c r="AH39" s="60"/>
      <c r="AI39" s="49"/>
      <c r="AJ39" s="60"/>
      <c r="AK39" s="60"/>
      <c r="AL39" s="45"/>
      <c r="AM39" s="60"/>
      <c r="AN39" s="60"/>
      <c r="AO39" s="45"/>
      <c r="AP39" s="48">
        <v>170000</v>
      </c>
      <c r="AQ39" s="60">
        <f t="shared" si="3"/>
        <v>0</v>
      </c>
      <c r="AR39" s="48">
        <v>170000</v>
      </c>
      <c r="AS39" s="60"/>
      <c r="AT39" s="40"/>
      <c r="AU39" s="45"/>
      <c r="AV39" s="40"/>
      <c r="AW39" s="40"/>
      <c r="AX39" s="45"/>
      <c r="AY39" s="40"/>
      <c r="AZ39" s="40"/>
      <c r="BA39" s="49"/>
      <c r="BB39" s="40"/>
      <c r="BC39" s="40"/>
      <c r="BD39" s="45"/>
      <c r="BE39" s="30" t="s">
        <v>32</v>
      </c>
      <c r="BF39" s="47"/>
      <c r="BH39" s="5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47"/>
    </row>
    <row r="40" spans="1:108" s="42" customFormat="1" ht="36.75" customHeight="1">
      <c r="A40" s="46">
        <v>32</v>
      </c>
      <c r="B40" s="51" t="s">
        <v>63</v>
      </c>
      <c r="C40" s="4" t="s">
        <v>0</v>
      </c>
      <c r="D40" s="40"/>
      <c r="E40" s="38">
        <v>1500</v>
      </c>
      <c r="F40" s="40"/>
      <c r="G40" s="40"/>
      <c r="H40" s="51">
        <v>450000</v>
      </c>
      <c r="I40" s="40"/>
      <c r="J40" s="40"/>
      <c r="K40" s="45"/>
      <c r="L40" s="40"/>
      <c r="M40" s="40"/>
      <c r="N40" s="45"/>
      <c r="O40" s="40"/>
      <c r="P40" s="40"/>
      <c r="Q40" s="45"/>
      <c r="R40" s="40"/>
      <c r="S40" s="40"/>
      <c r="T40" s="45"/>
      <c r="U40" s="45"/>
      <c r="V40" s="60"/>
      <c r="W40" s="45"/>
      <c r="X40" s="60"/>
      <c r="Y40" s="60"/>
      <c r="Z40" s="45"/>
      <c r="AA40" s="60"/>
      <c r="AB40" s="60"/>
      <c r="AC40" s="45"/>
      <c r="AD40" s="60"/>
      <c r="AE40" s="60"/>
      <c r="AF40" s="49"/>
      <c r="AG40" s="60"/>
      <c r="AH40" s="60"/>
      <c r="AI40" s="49"/>
      <c r="AJ40" s="60"/>
      <c r="AK40" s="60"/>
      <c r="AL40" s="45"/>
      <c r="AM40" s="60"/>
      <c r="AN40" s="60"/>
      <c r="AO40" s="45"/>
      <c r="AP40" s="48">
        <v>375000</v>
      </c>
      <c r="AQ40" s="60">
        <f t="shared" si="3"/>
        <v>0</v>
      </c>
      <c r="AR40" s="48">
        <v>375000</v>
      </c>
      <c r="AS40" s="60"/>
      <c r="AT40" s="40"/>
      <c r="AU40" s="45"/>
      <c r="AV40" s="40"/>
      <c r="AW40" s="40"/>
      <c r="AX40" s="45"/>
      <c r="AY40" s="40"/>
      <c r="AZ40" s="40"/>
      <c r="BA40" s="49"/>
      <c r="BB40" s="40"/>
      <c r="BC40" s="40"/>
      <c r="BD40" s="45"/>
      <c r="BE40" s="30" t="s">
        <v>32</v>
      </c>
      <c r="BF40" s="47"/>
      <c r="BH40" s="5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47"/>
    </row>
    <row r="41" spans="1:108" s="42" customFormat="1" ht="36.75" customHeight="1">
      <c r="A41" s="46">
        <v>33</v>
      </c>
      <c r="B41" s="51" t="s">
        <v>63</v>
      </c>
      <c r="C41" s="4" t="s">
        <v>0</v>
      </c>
      <c r="D41" s="40"/>
      <c r="E41" s="38">
        <v>3000</v>
      </c>
      <c r="F41" s="40"/>
      <c r="G41" s="40"/>
      <c r="H41" s="51">
        <v>522000</v>
      </c>
      <c r="I41" s="40"/>
      <c r="J41" s="40"/>
      <c r="K41" s="45"/>
      <c r="L41" s="40"/>
      <c r="M41" s="40"/>
      <c r="N41" s="45"/>
      <c r="O41" s="40"/>
      <c r="P41" s="40"/>
      <c r="Q41" s="45"/>
      <c r="R41" s="40"/>
      <c r="S41" s="40"/>
      <c r="T41" s="45"/>
      <c r="U41" s="45"/>
      <c r="V41" s="60"/>
      <c r="W41" s="45"/>
      <c r="X41" s="60"/>
      <c r="Y41" s="60"/>
      <c r="Z41" s="45"/>
      <c r="AA41" s="60"/>
      <c r="AB41" s="60"/>
      <c r="AC41" s="45"/>
      <c r="AD41" s="60"/>
      <c r="AE41" s="60"/>
      <c r="AF41" s="49"/>
      <c r="AG41" s="60"/>
      <c r="AH41" s="60"/>
      <c r="AI41" s="49"/>
      <c r="AJ41" s="60"/>
      <c r="AK41" s="60"/>
      <c r="AL41" s="45"/>
      <c r="AM41" s="60"/>
      <c r="AN41" s="60"/>
      <c r="AO41" s="45"/>
      <c r="AP41" s="48">
        <v>435000</v>
      </c>
      <c r="AQ41" s="60">
        <f t="shared" si="3"/>
        <v>0</v>
      </c>
      <c r="AR41" s="48">
        <v>435000</v>
      </c>
      <c r="AS41" s="60"/>
      <c r="AT41" s="40"/>
      <c r="AU41" s="45"/>
      <c r="AV41" s="40"/>
      <c r="AW41" s="40"/>
      <c r="AX41" s="45"/>
      <c r="AY41" s="40"/>
      <c r="AZ41" s="40"/>
      <c r="BA41" s="49"/>
      <c r="BB41" s="40"/>
      <c r="BC41" s="40"/>
      <c r="BD41" s="45"/>
      <c r="BE41" s="30" t="s">
        <v>32</v>
      </c>
      <c r="BF41" s="47"/>
      <c r="BH41" s="5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47"/>
    </row>
    <row r="42" spans="1:108" s="42" customFormat="1" ht="35.25" customHeight="1">
      <c r="A42" s="46">
        <v>34</v>
      </c>
      <c r="B42" s="51" t="s">
        <v>64</v>
      </c>
      <c r="C42" s="4" t="s">
        <v>0</v>
      </c>
      <c r="D42" s="40"/>
      <c r="E42" s="38">
        <v>35000</v>
      </c>
      <c r="F42" s="40"/>
      <c r="G42" s="40"/>
      <c r="H42" s="51">
        <v>295050</v>
      </c>
      <c r="I42" s="40"/>
      <c r="J42" s="40"/>
      <c r="K42" s="45"/>
      <c r="L42" s="48">
        <v>346500</v>
      </c>
      <c r="M42" s="40">
        <v>0</v>
      </c>
      <c r="N42" s="48">
        <v>346500</v>
      </c>
      <c r="O42" s="40"/>
      <c r="P42" s="40"/>
      <c r="Q42" s="45"/>
      <c r="R42" s="48">
        <v>295750</v>
      </c>
      <c r="S42" s="29">
        <v>0</v>
      </c>
      <c r="T42" s="48">
        <v>295750</v>
      </c>
      <c r="U42" s="45"/>
      <c r="V42" s="60"/>
      <c r="W42" s="45"/>
      <c r="X42" s="60"/>
      <c r="Y42" s="60"/>
      <c r="Z42" s="45"/>
      <c r="AA42" s="60"/>
      <c r="AB42" s="60"/>
      <c r="AC42" s="45"/>
      <c r="AD42" s="60"/>
      <c r="AE42" s="60"/>
      <c r="AF42" s="49"/>
      <c r="AG42" s="60"/>
      <c r="AH42" s="60"/>
      <c r="AI42" s="49"/>
      <c r="AJ42" s="48">
        <v>339500</v>
      </c>
      <c r="AK42" s="60">
        <v>0</v>
      </c>
      <c r="AL42" s="48">
        <v>339500</v>
      </c>
      <c r="AM42" s="60"/>
      <c r="AN42" s="60"/>
      <c r="AO42" s="45"/>
      <c r="AP42" s="45"/>
      <c r="AQ42" s="60"/>
      <c r="AR42" s="45"/>
      <c r="AS42" s="48">
        <v>588000</v>
      </c>
      <c r="AT42" s="40">
        <f t="shared" ref="AT42:AT45" si="4">AU42-AS42</f>
        <v>0</v>
      </c>
      <c r="AU42" s="48">
        <v>588000</v>
      </c>
      <c r="AV42" s="40"/>
      <c r="AW42" s="40"/>
      <c r="AX42" s="45"/>
      <c r="AY42" s="40"/>
      <c r="AZ42" s="40"/>
      <c r="BA42" s="49"/>
      <c r="BB42" s="40"/>
      <c r="BC42" s="40"/>
      <c r="BD42" s="45"/>
      <c r="BE42" s="30" t="s">
        <v>121</v>
      </c>
      <c r="BF42" s="47"/>
      <c r="BH42" s="5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47"/>
    </row>
    <row r="43" spans="1:108" s="42" customFormat="1" ht="39" customHeight="1">
      <c r="A43" s="46">
        <v>35</v>
      </c>
      <c r="B43" s="51" t="s">
        <v>65</v>
      </c>
      <c r="C43" s="4" t="s">
        <v>0</v>
      </c>
      <c r="D43" s="40"/>
      <c r="E43" s="38">
        <v>2000</v>
      </c>
      <c r="F43" s="40"/>
      <c r="G43" s="40"/>
      <c r="H43" s="51">
        <v>1190400</v>
      </c>
      <c r="I43" s="40"/>
      <c r="J43" s="40"/>
      <c r="K43" s="45"/>
      <c r="L43" s="40"/>
      <c r="M43" s="40"/>
      <c r="N43" s="45"/>
      <c r="O43" s="40"/>
      <c r="P43" s="40"/>
      <c r="Q43" s="45"/>
      <c r="R43" s="48"/>
      <c r="S43" s="40"/>
      <c r="T43" s="45"/>
      <c r="U43" s="48">
        <v>980000</v>
      </c>
      <c r="V43" s="29">
        <f>W43-U43</f>
        <v>0</v>
      </c>
      <c r="W43" s="48">
        <v>980000</v>
      </c>
      <c r="X43" s="60"/>
      <c r="Y43" s="60"/>
      <c r="Z43" s="45"/>
      <c r="AA43" s="60"/>
      <c r="AB43" s="60"/>
      <c r="AC43" s="45"/>
      <c r="AD43" s="60"/>
      <c r="AE43" s="60"/>
      <c r="AF43" s="49"/>
      <c r="AG43" s="60"/>
      <c r="AH43" s="60"/>
      <c r="AI43" s="49"/>
      <c r="AJ43" s="48">
        <v>900000</v>
      </c>
      <c r="AK43" s="60">
        <v>0</v>
      </c>
      <c r="AL43" s="48">
        <v>900000</v>
      </c>
      <c r="AM43" s="60"/>
      <c r="AN43" s="60"/>
      <c r="AO43" s="45"/>
      <c r="AP43" s="45"/>
      <c r="AQ43" s="60"/>
      <c r="AR43" s="45"/>
      <c r="AS43" s="48">
        <v>1600000</v>
      </c>
      <c r="AT43" s="40">
        <f t="shared" si="4"/>
        <v>0</v>
      </c>
      <c r="AU43" s="48">
        <v>1600000</v>
      </c>
      <c r="AV43" s="40"/>
      <c r="AW43" s="40"/>
      <c r="AX43" s="45"/>
      <c r="AY43" s="40"/>
      <c r="AZ43" s="40"/>
      <c r="BA43" s="49"/>
      <c r="BB43" s="40"/>
      <c r="BC43" s="40"/>
      <c r="BD43" s="45"/>
      <c r="BE43" s="30" t="s">
        <v>17</v>
      </c>
      <c r="BF43" s="47"/>
      <c r="BH43" s="5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47"/>
    </row>
    <row r="44" spans="1:108" s="42" customFormat="1" ht="38.25" customHeight="1">
      <c r="A44" s="46">
        <v>36</v>
      </c>
      <c r="B44" s="51" t="s">
        <v>66</v>
      </c>
      <c r="C44" s="4" t="s">
        <v>0</v>
      </c>
      <c r="D44" s="40"/>
      <c r="E44" s="4">
        <v>100</v>
      </c>
      <c r="F44" s="40"/>
      <c r="G44" s="40"/>
      <c r="H44" s="51">
        <v>45000</v>
      </c>
      <c r="I44" s="40"/>
      <c r="J44" s="40"/>
      <c r="K44" s="45"/>
      <c r="L44" s="40"/>
      <c r="M44" s="40"/>
      <c r="N44" s="45"/>
      <c r="O44" s="40"/>
      <c r="P44" s="40"/>
      <c r="Q44" s="45"/>
      <c r="R44" s="48"/>
      <c r="S44" s="40"/>
      <c r="T44" s="45"/>
      <c r="U44" s="45"/>
      <c r="V44" s="60"/>
      <c r="W44" s="45"/>
      <c r="X44" s="60"/>
      <c r="Y44" s="60"/>
      <c r="Z44" s="45"/>
      <c r="AA44" s="60"/>
      <c r="AB44" s="60"/>
      <c r="AC44" s="45"/>
      <c r="AD44" s="60"/>
      <c r="AE44" s="60"/>
      <c r="AF44" s="49"/>
      <c r="AG44" s="60"/>
      <c r="AH44" s="60"/>
      <c r="AI44" s="49"/>
      <c r="AJ44" s="60"/>
      <c r="AK44" s="60"/>
      <c r="AL44" s="45"/>
      <c r="AM44" s="60"/>
      <c r="AN44" s="60"/>
      <c r="AO44" s="45"/>
      <c r="AP44" s="45"/>
      <c r="AQ44" s="60"/>
      <c r="AR44" s="45"/>
      <c r="AS44" s="48">
        <v>22000</v>
      </c>
      <c r="AT44" s="40">
        <f t="shared" si="4"/>
        <v>0</v>
      </c>
      <c r="AU44" s="48">
        <v>22000</v>
      </c>
      <c r="AV44" s="40"/>
      <c r="AW44" s="40"/>
      <c r="AX44" s="45"/>
      <c r="AY44" s="40"/>
      <c r="AZ44" s="40"/>
      <c r="BA44" s="49"/>
      <c r="BB44" s="40"/>
      <c r="BC44" s="40"/>
      <c r="BD44" s="45"/>
      <c r="BE44" s="77" t="s">
        <v>34</v>
      </c>
      <c r="BF44" s="47"/>
      <c r="BH44" s="5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47"/>
    </row>
    <row r="45" spans="1:108" s="42" customFormat="1" ht="45" customHeight="1">
      <c r="A45" s="46">
        <v>37</v>
      </c>
      <c r="B45" s="51" t="s">
        <v>67</v>
      </c>
      <c r="C45" s="4" t="s">
        <v>0</v>
      </c>
      <c r="D45" s="40"/>
      <c r="E45" s="4">
        <v>100</v>
      </c>
      <c r="F45" s="40"/>
      <c r="G45" s="40"/>
      <c r="H45" s="51">
        <v>89000</v>
      </c>
      <c r="I45" s="40"/>
      <c r="J45" s="40"/>
      <c r="K45" s="45"/>
      <c r="L45" s="40"/>
      <c r="M45" s="40"/>
      <c r="N45" s="45"/>
      <c r="O45" s="40"/>
      <c r="P45" s="40"/>
      <c r="Q45" s="45"/>
      <c r="R45" s="48"/>
      <c r="S45" s="40"/>
      <c r="T45" s="45"/>
      <c r="U45" s="45"/>
      <c r="V45" s="60"/>
      <c r="W45" s="45"/>
      <c r="X45" s="60"/>
      <c r="Y45" s="60"/>
      <c r="Z45" s="45"/>
      <c r="AA45" s="60"/>
      <c r="AB45" s="60"/>
      <c r="AC45" s="45"/>
      <c r="AD45" s="60"/>
      <c r="AE45" s="60"/>
      <c r="AF45" s="49"/>
      <c r="AG45" s="60"/>
      <c r="AH45" s="60"/>
      <c r="AI45" s="49"/>
      <c r="AJ45" s="60"/>
      <c r="AK45" s="60"/>
      <c r="AL45" s="45"/>
      <c r="AM45" s="60"/>
      <c r="AN45" s="60"/>
      <c r="AO45" s="45"/>
      <c r="AP45" s="45"/>
      <c r="AQ45" s="60"/>
      <c r="AR45" s="45"/>
      <c r="AS45" s="48">
        <v>19000</v>
      </c>
      <c r="AT45" s="40">
        <f t="shared" si="4"/>
        <v>0</v>
      </c>
      <c r="AU45" s="48">
        <v>19000</v>
      </c>
      <c r="AV45" s="45">
        <f>AX45/1.2</f>
        <v>45416.666666666672</v>
      </c>
      <c r="AW45" s="40">
        <f>AX45-AV45</f>
        <v>9083.3333333333285</v>
      </c>
      <c r="AX45" s="48">
        <v>54500</v>
      </c>
      <c r="AY45" s="40"/>
      <c r="AZ45" s="40"/>
      <c r="BA45" s="49"/>
      <c r="BB45" s="40"/>
      <c r="BC45" s="40"/>
      <c r="BD45" s="45"/>
      <c r="BE45" s="77" t="s">
        <v>34</v>
      </c>
      <c r="BF45" s="47"/>
      <c r="BH45" s="5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47"/>
    </row>
    <row r="46" spans="1:108" s="42" customFormat="1" ht="44.25" customHeight="1">
      <c r="A46" s="46">
        <v>38</v>
      </c>
      <c r="B46" s="51" t="s">
        <v>68</v>
      </c>
      <c r="C46" s="4" t="s">
        <v>0</v>
      </c>
      <c r="D46" s="40"/>
      <c r="E46" s="38">
        <v>6000</v>
      </c>
      <c r="F46" s="40"/>
      <c r="G46" s="40"/>
      <c r="H46" s="51">
        <v>275700</v>
      </c>
      <c r="I46" s="40"/>
      <c r="J46" s="40"/>
      <c r="K46" s="45"/>
      <c r="L46" s="40"/>
      <c r="M46" s="40"/>
      <c r="N46" s="45"/>
      <c r="O46" s="40"/>
      <c r="P46" s="40"/>
      <c r="Q46" s="45"/>
      <c r="R46" s="48">
        <v>230970</v>
      </c>
      <c r="S46" s="29">
        <v>0</v>
      </c>
      <c r="T46" s="48">
        <v>293400</v>
      </c>
      <c r="U46" s="48">
        <v>251400</v>
      </c>
      <c r="V46" s="29">
        <f t="shared" ref="V46:V48" si="5">W46-U46</f>
        <v>0</v>
      </c>
      <c r="W46" s="48">
        <v>251400</v>
      </c>
      <c r="X46" s="60"/>
      <c r="Y46" s="60"/>
      <c r="Z46" s="45"/>
      <c r="AA46" s="60"/>
      <c r="AB46" s="60"/>
      <c r="AC46" s="45"/>
      <c r="AD46" s="60"/>
      <c r="AE46" s="60"/>
      <c r="AF46" s="49"/>
      <c r="AG46" s="60"/>
      <c r="AH46" s="60"/>
      <c r="AI46" s="49"/>
      <c r="AJ46" s="60"/>
      <c r="AK46" s="60"/>
      <c r="AL46" s="45"/>
      <c r="AM46" s="60"/>
      <c r="AN46" s="60"/>
      <c r="AO46" s="45"/>
      <c r="AP46" s="45"/>
      <c r="AQ46" s="60"/>
      <c r="AR46" s="45"/>
      <c r="AS46" s="60"/>
      <c r="AT46" s="40"/>
      <c r="AU46" s="45"/>
      <c r="AV46" s="40"/>
      <c r="AW46" s="40"/>
      <c r="AX46" s="45"/>
      <c r="AY46" s="40"/>
      <c r="AZ46" s="40"/>
      <c r="BA46" s="49"/>
      <c r="BB46" s="40"/>
      <c r="BC46" s="40"/>
      <c r="BD46" s="45"/>
      <c r="BE46" s="30" t="s">
        <v>14</v>
      </c>
      <c r="BF46" s="47"/>
      <c r="BH46" s="5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47"/>
    </row>
    <row r="47" spans="1:108" s="42" customFormat="1" ht="35.25" customHeight="1">
      <c r="A47" s="46">
        <v>39</v>
      </c>
      <c r="B47" s="51" t="s">
        <v>68</v>
      </c>
      <c r="C47" s="4" t="s">
        <v>0</v>
      </c>
      <c r="D47" s="40"/>
      <c r="E47" s="38">
        <v>6000</v>
      </c>
      <c r="F47" s="40"/>
      <c r="G47" s="40"/>
      <c r="H47" s="51">
        <v>275700</v>
      </c>
      <c r="I47" s="40"/>
      <c r="J47" s="40"/>
      <c r="K47" s="45"/>
      <c r="L47" s="40"/>
      <c r="M47" s="40"/>
      <c r="N47" s="45"/>
      <c r="O47" s="40"/>
      <c r="P47" s="40"/>
      <c r="Q47" s="45"/>
      <c r="R47" s="48">
        <v>293400</v>
      </c>
      <c r="S47" s="29">
        <v>0</v>
      </c>
      <c r="T47" s="48">
        <v>293400</v>
      </c>
      <c r="U47" s="48">
        <v>257400</v>
      </c>
      <c r="V47" s="29">
        <f t="shared" si="5"/>
        <v>0</v>
      </c>
      <c r="W47" s="48">
        <v>257400</v>
      </c>
      <c r="X47" s="60"/>
      <c r="Y47" s="60"/>
      <c r="Z47" s="45"/>
      <c r="AA47" s="60"/>
      <c r="AB47" s="60"/>
      <c r="AC47" s="45"/>
      <c r="AD47" s="60"/>
      <c r="AE47" s="60"/>
      <c r="AF47" s="49"/>
      <c r="AG47" s="60"/>
      <c r="AH47" s="60"/>
      <c r="AI47" s="49"/>
      <c r="AJ47" s="60"/>
      <c r="AK47" s="60"/>
      <c r="AL47" s="45"/>
      <c r="AM47" s="60"/>
      <c r="AN47" s="60"/>
      <c r="AO47" s="45"/>
      <c r="AP47" s="45"/>
      <c r="AQ47" s="60"/>
      <c r="AR47" s="45"/>
      <c r="AS47" s="60"/>
      <c r="AT47" s="40"/>
      <c r="AU47" s="45"/>
      <c r="AV47" s="40"/>
      <c r="AW47" s="40"/>
      <c r="AX47" s="45"/>
      <c r="AY47" s="40"/>
      <c r="AZ47" s="40"/>
      <c r="BA47" s="49"/>
      <c r="BB47" s="40"/>
      <c r="BC47" s="40"/>
      <c r="BD47" s="45"/>
      <c r="BE47" s="30" t="s">
        <v>14</v>
      </c>
      <c r="BF47" s="47"/>
      <c r="BH47" s="5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47"/>
    </row>
    <row r="48" spans="1:108" s="42" customFormat="1" ht="35.25" customHeight="1">
      <c r="A48" s="46">
        <v>40</v>
      </c>
      <c r="B48" s="51" t="s">
        <v>68</v>
      </c>
      <c r="C48" s="4" t="s">
        <v>0</v>
      </c>
      <c r="D48" s="40"/>
      <c r="E48" s="38">
        <v>4500</v>
      </c>
      <c r="F48" s="40"/>
      <c r="G48" s="40"/>
      <c r="H48" s="51">
        <v>206775</v>
      </c>
      <c r="I48" s="40"/>
      <c r="J48" s="40"/>
      <c r="K48" s="45"/>
      <c r="L48" s="40"/>
      <c r="M48" s="40"/>
      <c r="N48" s="45"/>
      <c r="O48" s="40"/>
      <c r="P48" s="40"/>
      <c r="Q48" s="45"/>
      <c r="R48" s="48">
        <v>220050</v>
      </c>
      <c r="S48" s="29">
        <v>0</v>
      </c>
      <c r="T48" s="48">
        <v>220050</v>
      </c>
      <c r="U48" s="48">
        <v>197550</v>
      </c>
      <c r="V48" s="29">
        <f t="shared" si="5"/>
        <v>0</v>
      </c>
      <c r="W48" s="48">
        <v>197550</v>
      </c>
      <c r="X48" s="60"/>
      <c r="Y48" s="60"/>
      <c r="Z48" s="45"/>
      <c r="AA48" s="60"/>
      <c r="AB48" s="60"/>
      <c r="AC48" s="45"/>
      <c r="AD48" s="60"/>
      <c r="AE48" s="60"/>
      <c r="AF48" s="49"/>
      <c r="AG48" s="60"/>
      <c r="AH48" s="60"/>
      <c r="AI48" s="49"/>
      <c r="AJ48" s="60"/>
      <c r="AK48" s="60"/>
      <c r="AL48" s="45"/>
      <c r="AM48" s="60"/>
      <c r="AN48" s="60"/>
      <c r="AO48" s="45"/>
      <c r="AP48" s="45"/>
      <c r="AQ48" s="60"/>
      <c r="AR48" s="45"/>
      <c r="AS48" s="60"/>
      <c r="AT48" s="40"/>
      <c r="AU48" s="45"/>
      <c r="AV48" s="40"/>
      <c r="AW48" s="40"/>
      <c r="AX48" s="45"/>
      <c r="AY48" s="40"/>
      <c r="AZ48" s="40"/>
      <c r="BA48" s="49"/>
      <c r="BB48" s="40"/>
      <c r="BC48" s="40"/>
      <c r="BD48" s="45"/>
      <c r="BE48" s="30" t="s">
        <v>14</v>
      </c>
      <c r="BF48" s="47"/>
      <c r="BH48" s="5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47"/>
    </row>
    <row r="49" spans="1:108" s="42" customFormat="1" ht="33.75" customHeight="1">
      <c r="A49" s="46">
        <v>41</v>
      </c>
      <c r="B49" s="51" t="s">
        <v>69</v>
      </c>
      <c r="C49" s="4" t="s">
        <v>0</v>
      </c>
      <c r="D49" s="40"/>
      <c r="E49" s="38">
        <v>1500</v>
      </c>
      <c r="F49" s="40"/>
      <c r="G49" s="40"/>
      <c r="H49" s="51">
        <v>231000</v>
      </c>
      <c r="I49" s="40"/>
      <c r="J49" s="40"/>
      <c r="K49" s="45"/>
      <c r="L49" s="40"/>
      <c r="M49" s="40"/>
      <c r="N49" s="45"/>
      <c r="O49" s="40"/>
      <c r="P49" s="40"/>
      <c r="Q49" s="45"/>
      <c r="R49" s="48">
        <v>230970</v>
      </c>
      <c r="S49" s="29">
        <v>0</v>
      </c>
      <c r="T49" s="48">
        <v>230970</v>
      </c>
      <c r="U49" s="45"/>
      <c r="V49" s="60"/>
      <c r="W49" s="45"/>
      <c r="X49" s="60"/>
      <c r="Y49" s="60"/>
      <c r="Z49" s="45"/>
      <c r="AA49" s="48">
        <v>525000</v>
      </c>
      <c r="AB49" s="29">
        <f>AC49-AA49</f>
        <v>0</v>
      </c>
      <c r="AC49" s="48">
        <v>525000</v>
      </c>
      <c r="AD49" s="60"/>
      <c r="AE49" s="60"/>
      <c r="AF49" s="49"/>
      <c r="AG49" s="60"/>
      <c r="AH49" s="60"/>
      <c r="AI49" s="49"/>
      <c r="AJ49" s="48">
        <v>313500</v>
      </c>
      <c r="AK49" s="60">
        <v>0</v>
      </c>
      <c r="AL49" s="48">
        <v>313500</v>
      </c>
      <c r="AM49" s="60"/>
      <c r="AN49" s="60"/>
      <c r="AO49" s="45"/>
      <c r="AP49" s="45"/>
      <c r="AQ49" s="60"/>
      <c r="AR49" s="45"/>
      <c r="AS49" s="48">
        <v>262500</v>
      </c>
      <c r="AT49" s="40">
        <f t="shared" ref="AT49:AT50" si="6">AU49-AS49</f>
        <v>0</v>
      </c>
      <c r="AU49" s="48">
        <v>262500</v>
      </c>
      <c r="AV49" s="40"/>
      <c r="AW49" s="40"/>
      <c r="AX49" s="45"/>
      <c r="AY49" s="40"/>
      <c r="AZ49" s="40"/>
      <c r="BA49" s="49"/>
      <c r="BB49" s="40"/>
      <c r="BC49" s="40"/>
      <c r="BD49" s="45"/>
      <c r="BE49" s="30" t="s">
        <v>27</v>
      </c>
      <c r="BF49" s="47"/>
      <c r="BH49" s="5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47"/>
    </row>
    <row r="50" spans="1:108" s="42" customFormat="1" ht="39.75" customHeight="1">
      <c r="A50" s="46">
        <v>42</v>
      </c>
      <c r="B50" s="51" t="s">
        <v>69</v>
      </c>
      <c r="C50" s="4" t="s">
        <v>0</v>
      </c>
      <c r="D50" s="40"/>
      <c r="E50" s="4">
        <v>765</v>
      </c>
      <c r="F50" s="40"/>
      <c r="G50" s="40"/>
      <c r="H50" s="51">
        <v>117810</v>
      </c>
      <c r="I50" s="40"/>
      <c r="J50" s="40"/>
      <c r="K50" s="45"/>
      <c r="L50" s="40"/>
      <c r="M50" s="40"/>
      <c r="N50" s="45"/>
      <c r="O50" s="40"/>
      <c r="P50" s="40"/>
      <c r="Q50" s="45"/>
      <c r="R50" s="45">
        <v>117794.7</v>
      </c>
      <c r="S50" s="29">
        <v>0</v>
      </c>
      <c r="T50" s="45">
        <v>117794.7</v>
      </c>
      <c r="U50" s="45"/>
      <c r="V50" s="60"/>
      <c r="W50" s="45"/>
      <c r="X50" s="60"/>
      <c r="Y50" s="60"/>
      <c r="Z50" s="45"/>
      <c r="AA50" s="48">
        <v>267750</v>
      </c>
      <c r="AB50" s="29">
        <f>AC50-AA50</f>
        <v>0</v>
      </c>
      <c r="AC50" s="48">
        <v>267750</v>
      </c>
      <c r="AD50" s="60"/>
      <c r="AE50" s="60"/>
      <c r="AF50" s="49"/>
      <c r="AG50" s="60"/>
      <c r="AH50" s="60"/>
      <c r="AI50" s="49"/>
      <c r="AJ50" s="60"/>
      <c r="AK50" s="60"/>
      <c r="AL50" s="45"/>
      <c r="AM50" s="60"/>
      <c r="AN50" s="60"/>
      <c r="AO50" s="45"/>
      <c r="AP50" s="45"/>
      <c r="AQ50" s="60"/>
      <c r="AR50" s="45"/>
      <c r="AS50" s="48">
        <v>133875</v>
      </c>
      <c r="AT50" s="40">
        <f t="shared" si="6"/>
        <v>0</v>
      </c>
      <c r="AU50" s="48">
        <v>133875</v>
      </c>
      <c r="AV50" s="40"/>
      <c r="AW50" s="40"/>
      <c r="AX50" s="45"/>
      <c r="AY50" s="40"/>
      <c r="AZ50" s="40"/>
      <c r="BA50" s="49"/>
      <c r="BB50" s="40"/>
      <c r="BC50" s="40"/>
      <c r="BD50" s="45"/>
      <c r="BE50" s="30" t="s">
        <v>27</v>
      </c>
      <c r="BF50" s="47"/>
      <c r="BH50" s="5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47"/>
    </row>
    <row r="51" spans="1:108" s="42" customFormat="1" ht="39" customHeight="1">
      <c r="A51" s="46">
        <v>43</v>
      </c>
      <c r="B51" s="51" t="s">
        <v>70</v>
      </c>
      <c r="C51" s="4" t="s">
        <v>0</v>
      </c>
      <c r="D51" s="40"/>
      <c r="E51" s="4">
        <v>180</v>
      </c>
      <c r="F51" s="40"/>
      <c r="G51" s="40"/>
      <c r="H51" s="51">
        <v>626400</v>
      </c>
      <c r="I51" s="40"/>
      <c r="J51" s="40"/>
      <c r="K51" s="45"/>
      <c r="L51" s="40"/>
      <c r="M51" s="40"/>
      <c r="N51" s="45"/>
      <c r="O51" s="40"/>
      <c r="P51" s="40"/>
      <c r="Q51" s="45"/>
      <c r="R51" s="40"/>
      <c r="S51" s="40"/>
      <c r="T51" s="45"/>
      <c r="U51" s="45"/>
      <c r="V51" s="60"/>
      <c r="W51" s="45"/>
      <c r="X51" s="60"/>
      <c r="Y51" s="60"/>
      <c r="Z51" s="45"/>
      <c r="AA51" s="60"/>
      <c r="AB51" s="60"/>
      <c r="AC51" s="45"/>
      <c r="AD51" s="60"/>
      <c r="AE51" s="60"/>
      <c r="AF51" s="49"/>
      <c r="AG51" s="60"/>
      <c r="AH51" s="60"/>
      <c r="AI51" s="49"/>
      <c r="AJ51" s="60"/>
      <c r="AK51" s="60"/>
      <c r="AL51" s="45"/>
      <c r="AM51" s="60"/>
      <c r="AN51" s="60"/>
      <c r="AO51" s="45"/>
      <c r="AP51" s="48">
        <v>522000</v>
      </c>
      <c r="AQ51" s="60">
        <f t="shared" ref="AQ51:AQ62" si="7">AR51-AP51</f>
        <v>0</v>
      </c>
      <c r="AR51" s="48">
        <v>522000</v>
      </c>
      <c r="AS51" s="60"/>
      <c r="AT51" s="40"/>
      <c r="AU51" s="45"/>
      <c r="AV51" s="40"/>
      <c r="AW51" s="40"/>
      <c r="AX51" s="45"/>
      <c r="AY51" s="40"/>
      <c r="AZ51" s="40"/>
      <c r="BA51" s="49"/>
      <c r="BB51" s="40"/>
      <c r="BC51" s="40"/>
      <c r="BD51" s="45"/>
      <c r="BE51" s="30" t="s">
        <v>32</v>
      </c>
      <c r="BF51" s="47"/>
      <c r="BH51" s="5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47"/>
    </row>
    <row r="52" spans="1:108" s="42" customFormat="1" ht="37.5" customHeight="1">
      <c r="A52" s="46">
        <v>44</v>
      </c>
      <c r="B52" s="51" t="s">
        <v>71</v>
      </c>
      <c r="C52" s="4" t="s">
        <v>0</v>
      </c>
      <c r="D52" s="40"/>
      <c r="E52" s="4">
        <v>200</v>
      </c>
      <c r="F52" s="40"/>
      <c r="G52" s="40"/>
      <c r="H52" s="51">
        <v>180000</v>
      </c>
      <c r="I52" s="40"/>
      <c r="J52" s="40"/>
      <c r="K52" s="45"/>
      <c r="L52" s="40"/>
      <c r="M52" s="40"/>
      <c r="N52" s="45"/>
      <c r="O52" s="40"/>
      <c r="P52" s="40"/>
      <c r="Q52" s="45"/>
      <c r="R52" s="40"/>
      <c r="S52" s="40"/>
      <c r="T52" s="45"/>
      <c r="U52" s="45"/>
      <c r="V52" s="60"/>
      <c r="W52" s="45"/>
      <c r="X52" s="60"/>
      <c r="Y52" s="60"/>
      <c r="Z52" s="45"/>
      <c r="AA52" s="60"/>
      <c r="AB52" s="60"/>
      <c r="AC52" s="45"/>
      <c r="AD52" s="60"/>
      <c r="AE52" s="60"/>
      <c r="AF52" s="49"/>
      <c r="AG52" s="60"/>
      <c r="AH52" s="60"/>
      <c r="AI52" s="49"/>
      <c r="AJ52" s="60"/>
      <c r="AK52" s="60"/>
      <c r="AL52" s="45"/>
      <c r="AM52" s="60"/>
      <c r="AN52" s="60"/>
      <c r="AO52" s="45"/>
      <c r="AP52" s="48">
        <v>150000</v>
      </c>
      <c r="AQ52" s="60">
        <f t="shared" si="7"/>
        <v>0</v>
      </c>
      <c r="AR52" s="48">
        <v>150000</v>
      </c>
      <c r="AS52" s="60"/>
      <c r="AT52" s="40"/>
      <c r="AU52" s="45"/>
      <c r="AV52" s="40"/>
      <c r="AW52" s="40"/>
      <c r="AX52" s="45"/>
      <c r="AY52" s="40"/>
      <c r="AZ52" s="40"/>
      <c r="BA52" s="49"/>
      <c r="BB52" s="40"/>
      <c r="BC52" s="40"/>
      <c r="BD52" s="45"/>
      <c r="BE52" s="30" t="s">
        <v>32</v>
      </c>
      <c r="BF52" s="47"/>
      <c r="BH52" s="5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47"/>
    </row>
    <row r="53" spans="1:108" s="42" customFormat="1" ht="44.25" customHeight="1">
      <c r="A53" s="46">
        <v>45</v>
      </c>
      <c r="B53" s="51" t="s">
        <v>71</v>
      </c>
      <c r="C53" s="4" t="s">
        <v>0</v>
      </c>
      <c r="D53" s="40"/>
      <c r="E53" s="4">
        <v>600</v>
      </c>
      <c r="F53" s="40"/>
      <c r="G53" s="40"/>
      <c r="H53" s="51">
        <v>540000</v>
      </c>
      <c r="I53" s="40"/>
      <c r="J53" s="40"/>
      <c r="K53" s="45"/>
      <c r="L53" s="40"/>
      <c r="M53" s="40"/>
      <c r="N53" s="45"/>
      <c r="O53" s="40"/>
      <c r="P53" s="40"/>
      <c r="Q53" s="45"/>
      <c r="R53" s="40"/>
      <c r="S53" s="40"/>
      <c r="T53" s="45"/>
      <c r="U53" s="45"/>
      <c r="V53" s="60"/>
      <c r="W53" s="45"/>
      <c r="X53" s="60"/>
      <c r="Y53" s="60"/>
      <c r="Z53" s="45"/>
      <c r="AA53" s="60"/>
      <c r="AB53" s="60"/>
      <c r="AC53" s="45"/>
      <c r="AD53" s="60"/>
      <c r="AE53" s="60"/>
      <c r="AF53" s="49"/>
      <c r="AG53" s="60"/>
      <c r="AH53" s="60"/>
      <c r="AI53" s="49"/>
      <c r="AJ53" s="60"/>
      <c r="AK53" s="60"/>
      <c r="AL53" s="45"/>
      <c r="AM53" s="60"/>
      <c r="AN53" s="60"/>
      <c r="AO53" s="45"/>
      <c r="AP53" s="48">
        <v>450000</v>
      </c>
      <c r="AQ53" s="60">
        <f t="shared" si="7"/>
        <v>0</v>
      </c>
      <c r="AR53" s="48">
        <v>450000</v>
      </c>
      <c r="AS53" s="60"/>
      <c r="AT53" s="40"/>
      <c r="AU53" s="45"/>
      <c r="AV53" s="40"/>
      <c r="AW53" s="40"/>
      <c r="AX53" s="45"/>
      <c r="AY53" s="40"/>
      <c r="AZ53" s="40"/>
      <c r="BA53" s="49"/>
      <c r="BB53" s="40"/>
      <c r="BC53" s="40"/>
      <c r="BD53" s="45"/>
      <c r="BE53" s="30" t="s">
        <v>32</v>
      </c>
      <c r="BF53" s="47"/>
      <c r="BH53" s="5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47"/>
    </row>
    <row r="54" spans="1:108" s="42" customFormat="1" ht="42" customHeight="1">
      <c r="A54" s="46">
        <v>46</v>
      </c>
      <c r="B54" s="51" t="s">
        <v>72</v>
      </c>
      <c r="C54" s="4" t="s">
        <v>0</v>
      </c>
      <c r="D54" s="40"/>
      <c r="E54" s="4">
        <v>700</v>
      </c>
      <c r="F54" s="40"/>
      <c r="G54" s="40"/>
      <c r="H54" s="51">
        <v>630000</v>
      </c>
      <c r="I54" s="40"/>
      <c r="J54" s="40"/>
      <c r="K54" s="45"/>
      <c r="L54" s="40"/>
      <c r="M54" s="40"/>
      <c r="N54" s="45"/>
      <c r="O54" s="40"/>
      <c r="P54" s="40"/>
      <c r="Q54" s="45"/>
      <c r="R54" s="40"/>
      <c r="S54" s="40"/>
      <c r="T54" s="45"/>
      <c r="U54" s="45"/>
      <c r="V54" s="60"/>
      <c r="W54" s="45"/>
      <c r="X54" s="60"/>
      <c r="Y54" s="60"/>
      <c r="Z54" s="45"/>
      <c r="AA54" s="60"/>
      <c r="AB54" s="60"/>
      <c r="AC54" s="45"/>
      <c r="AD54" s="60"/>
      <c r="AE54" s="60"/>
      <c r="AF54" s="49"/>
      <c r="AG54" s="60"/>
      <c r="AH54" s="60"/>
      <c r="AI54" s="49"/>
      <c r="AJ54" s="60"/>
      <c r="AK54" s="60"/>
      <c r="AL54" s="45"/>
      <c r="AM54" s="60"/>
      <c r="AN54" s="60"/>
      <c r="AO54" s="45"/>
      <c r="AP54" s="48">
        <v>525000</v>
      </c>
      <c r="AQ54" s="60">
        <f t="shared" si="7"/>
        <v>0</v>
      </c>
      <c r="AR54" s="48">
        <v>525000</v>
      </c>
      <c r="AS54" s="60"/>
      <c r="AT54" s="40"/>
      <c r="AU54" s="45"/>
      <c r="AV54" s="40"/>
      <c r="AW54" s="40"/>
      <c r="AX54" s="45"/>
      <c r="AY54" s="40"/>
      <c r="AZ54" s="40"/>
      <c r="BA54" s="49"/>
      <c r="BB54" s="40"/>
      <c r="BC54" s="40"/>
      <c r="BD54" s="45"/>
      <c r="BE54" s="30" t="s">
        <v>32</v>
      </c>
      <c r="BF54" s="47"/>
      <c r="BH54" s="5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47"/>
    </row>
    <row r="55" spans="1:108" s="42" customFormat="1" ht="50.25" customHeight="1">
      <c r="A55" s="46">
        <v>47</v>
      </c>
      <c r="B55" s="51" t="s">
        <v>73</v>
      </c>
      <c r="C55" s="4" t="s">
        <v>0</v>
      </c>
      <c r="D55" s="40"/>
      <c r="E55" s="4">
        <v>450</v>
      </c>
      <c r="F55" s="40"/>
      <c r="G55" s="40"/>
      <c r="H55" s="51">
        <v>405000</v>
      </c>
      <c r="I55" s="40"/>
      <c r="J55" s="40"/>
      <c r="K55" s="45"/>
      <c r="L55" s="40"/>
      <c r="M55" s="40"/>
      <c r="N55" s="45"/>
      <c r="O55" s="40"/>
      <c r="P55" s="40"/>
      <c r="Q55" s="45"/>
      <c r="R55" s="40"/>
      <c r="S55" s="40"/>
      <c r="T55" s="45"/>
      <c r="U55" s="45"/>
      <c r="V55" s="60"/>
      <c r="W55" s="45"/>
      <c r="X55" s="60"/>
      <c r="Y55" s="60"/>
      <c r="Z55" s="45"/>
      <c r="AA55" s="60"/>
      <c r="AB55" s="60"/>
      <c r="AC55" s="45"/>
      <c r="AD55" s="60"/>
      <c r="AE55" s="60"/>
      <c r="AF55" s="49"/>
      <c r="AG55" s="60"/>
      <c r="AH55" s="60"/>
      <c r="AI55" s="49"/>
      <c r="AJ55" s="60"/>
      <c r="AK55" s="60"/>
      <c r="AL55" s="45"/>
      <c r="AM55" s="60"/>
      <c r="AN55" s="60"/>
      <c r="AO55" s="45"/>
      <c r="AP55" s="48">
        <v>337500</v>
      </c>
      <c r="AQ55" s="60">
        <f t="shared" si="7"/>
        <v>0</v>
      </c>
      <c r="AR55" s="48">
        <v>337500</v>
      </c>
      <c r="AS55" s="60"/>
      <c r="AT55" s="40"/>
      <c r="AU55" s="45"/>
      <c r="AV55" s="40"/>
      <c r="AW55" s="40"/>
      <c r="AX55" s="45"/>
      <c r="AY55" s="40"/>
      <c r="AZ55" s="40"/>
      <c r="BA55" s="49"/>
      <c r="BB55" s="40"/>
      <c r="BC55" s="40"/>
      <c r="BD55" s="45"/>
      <c r="BE55" s="30" t="s">
        <v>32</v>
      </c>
      <c r="BF55" s="47"/>
      <c r="BH55" s="5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47"/>
    </row>
    <row r="56" spans="1:108" s="42" customFormat="1" ht="49.5" customHeight="1">
      <c r="A56" s="46">
        <v>48</v>
      </c>
      <c r="B56" s="51" t="s">
        <v>73</v>
      </c>
      <c r="C56" s="4" t="s">
        <v>0</v>
      </c>
      <c r="D56" s="40"/>
      <c r="E56" s="38">
        <v>1200</v>
      </c>
      <c r="F56" s="40"/>
      <c r="G56" s="40"/>
      <c r="H56" s="51">
        <v>1080000</v>
      </c>
      <c r="I56" s="40"/>
      <c r="J56" s="40"/>
      <c r="K56" s="45"/>
      <c r="L56" s="40"/>
      <c r="M56" s="40"/>
      <c r="N56" s="45"/>
      <c r="O56" s="40"/>
      <c r="P56" s="40"/>
      <c r="Q56" s="45"/>
      <c r="R56" s="40"/>
      <c r="S56" s="40"/>
      <c r="T56" s="45"/>
      <c r="U56" s="45"/>
      <c r="V56" s="60"/>
      <c r="W56" s="45"/>
      <c r="X56" s="60"/>
      <c r="Y56" s="60"/>
      <c r="Z56" s="45"/>
      <c r="AA56" s="60"/>
      <c r="AB56" s="60"/>
      <c r="AC56" s="45"/>
      <c r="AD56" s="60"/>
      <c r="AE56" s="60"/>
      <c r="AF56" s="49"/>
      <c r="AG56" s="60"/>
      <c r="AH56" s="60"/>
      <c r="AI56" s="49"/>
      <c r="AJ56" s="60"/>
      <c r="AK56" s="60"/>
      <c r="AL56" s="45"/>
      <c r="AM56" s="60"/>
      <c r="AN56" s="60"/>
      <c r="AO56" s="45"/>
      <c r="AP56" s="48">
        <v>900000</v>
      </c>
      <c r="AQ56" s="60">
        <f t="shared" si="7"/>
        <v>0</v>
      </c>
      <c r="AR56" s="48">
        <v>900000</v>
      </c>
      <c r="AS56" s="60"/>
      <c r="AT56" s="40"/>
      <c r="AU56" s="45"/>
      <c r="AV56" s="40"/>
      <c r="AW56" s="40"/>
      <c r="AX56" s="45"/>
      <c r="AY56" s="40"/>
      <c r="AZ56" s="40"/>
      <c r="BA56" s="49"/>
      <c r="BB56" s="40"/>
      <c r="BC56" s="40"/>
      <c r="BD56" s="45"/>
      <c r="BE56" s="30" t="s">
        <v>32</v>
      </c>
      <c r="BF56" s="47"/>
      <c r="BH56" s="5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47"/>
    </row>
    <row r="57" spans="1:108" s="42" customFormat="1" ht="48.75" customHeight="1">
      <c r="A57" s="46">
        <v>49</v>
      </c>
      <c r="B57" s="51" t="s">
        <v>73</v>
      </c>
      <c r="C57" s="4" t="s">
        <v>0</v>
      </c>
      <c r="D57" s="40"/>
      <c r="E57" s="38">
        <v>1200</v>
      </c>
      <c r="F57" s="40"/>
      <c r="G57" s="40"/>
      <c r="H57" s="51">
        <v>1080000</v>
      </c>
      <c r="I57" s="40"/>
      <c r="J57" s="40"/>
      <c r="K57" s="45"/>
      <c r="L57" s="40"/>
      <c r="M57" s="40"/>
      <c r="N57" s="45"/>
      <c r="O57" s="40"/>
      <c r="P57" s="40"/>
      <c r="Q57" s="45"/>
      <c r="R57" s="40"/>
      <c r="S57" s="40"/>
      <c r="T57" s="45"/>
      <c r="U57" s="45"/>
      <c r="V57" s="60"/>
      <c r="W57" s="45"/>
      <c r="X57" s="60"/>
      <c r="Y57" s="60"/>
      <c r="Z57" s="45"/>
      <c r="AA57" s="60"/>
      <c r="AB57" s="60"/>
      <c r="AC57" s="45"/>
      <c r="AD57" s="60"/>
      <c r="AE57" s="60"/>
      <c r="AF57" s="49"/>
      <c r="AG57" s="60"/>
      <c r="AH57" s="60"/>
      <c r="AI57" s="49"/>
      <c r="AJ57" s="60"/>
      <c r="AK57" s="60"/>
      <c r="AL57" s="45"/>
      <c r="AM57" s="60"/>
      <c r="AN57" s="60"/>
      <c r="AO57" s="45"/>
      <c r="AP57" s="48">
        <v>900000</v>
      </c>
      <c r="AQ57" s="60">
        <f t="shared" si="7"/>
        <v>0</v>
      </c>
      <c r="AR57" s="48">
        <v>900000</v>
      </c>
      <c r="AS57" s="60"/>
      <c r="AT57" s="40"/>
      <c r="AU57" s="45"/>
      <c r="AV57" s="40"/>
      <c r="AW57" s="40"/>
      <c r="AX57" s="45"/>
      <c r="AY57" s="40"/>
      <c r="AZ57" s="40"/>
      <c r="BA57" s="49"/>
      <c r="BB57" s="40"/>
      <c r="BC57" s="40"/>
      <c r="BD57" s="45"/>
      <c r="BE57" s="30" t="s">
        <v>32</v>
      </c>
      <c r="BF57" s="47"/>
      <c r="BH57" s="5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47"/>
    </row>
    <row r="58" spans="1:108" s="42" customFormat="1" ht="48" customHeight="1">
      <c r="A58" s="46">
        <v>50</v>
      </c>
      <c r="B58" s="51" t="s">
        <v>73</v>
      </c>
      <c r="C58" s="4" t="s">
        <v>0</v>
      </c>
      <c r="D58" s="40"/>
      <c r="E58" s="4">
        <v>400</v>
      </c>
      <c r="F58" s="40"/>
      <c r="G58" s="40"/>
      <c r="H58" s="51">
        <v>360000</v>
      </c>
      <c r="I58" s="40"/>
      <c r="J58" s="40"/>
      <c r="K58" s="45"/>
      <c r="L58" s="40"/>
      <c r="M58" s="40"/>
      <c r="N58" s="45"/>
      <c r="O58" s="40"/>
      <c r="P58" s="40"/>
      <c r="Q58" s="45"/>
      <c r="R58" s="40"/>
      <c r="S58" s="40"/>
      <c r="T58" s="45"/>
      <c r="U58" s="45"/>
      <c r="V58" s="60"/>
      <c r="W58" s="45"/>
      <c r="X58" s="60"/>
      <c r="Y58" s="60"/>
      <c r="Z58" s="45"/>
      <c r="AA58" s="60"/>
      <c r="AB58" s="60"/>
      <c r="AC58" s="45"/>
      <c r="AD58" s="60"/>
      <c r="AE58" s="60"/>
      <c r="AF58" s="49"/>
      <c r="AG58" s="60"/>
      <c r="AH58" s="60"/>
      <c r="AI58" s="49"/>
      <c r="AJ58" s="60"/>
      <c r="AK58" s="60"/>
      <c r="AL58" s="45"/>
      <c r="AM58" s="60"/>
      <c r="AN58" s="60"/>
      <c r="AO58" s="45"/>
      <c r="AP58" s="48">
        <v>300000</v>
      </c>
      <c r="AQ58" s="60">
        <f t="shared" si="7"/>
        <v>0</v>
      </c>
      <c r="AR58" s="48">
        <v>300000</v>
      </c>
      <c r="AS58" s="60"/>
      <c r="AT58" s="40"/>
      <c r="AU58" s="45"/>
      <c r="AV58" s="40"/>
      <c r="AW58" s="40"/>
      <c r="AX58" s="45"/>
      <c r="AY58" s="40"/>
      <c r="AZ58" s="40"/>
      <c r="BA58" s="49"/>
      <c r="BB58" s="40"/>
      <c r="BC58" s="40"/>
      <c r="BD58" s="45"/>
      <c r="BE58" s="30" t="s">
        <v>32</v>
      </c>
      <c r="BF58" s="47"/>
      <c r="BH58" s="5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47"/>
    </row>
    <row r="59" spans="1:108" s="42" customFormat="1" ht="39.75" customHeight="1">
      <c r="A59" s="46">
        <v>51</v>
      </c>
      <c r="B59" s="51" t="s">
        <v>73</v>
      </c>
      <c r="C59" s="4" t="s">
        <v>0</v>
      </c>
      <c r="D59" s="40"/>
      <c r="E59" s="4">
        <v>650</v>
      </c>
      <c r="F59" s="40"/>
      <c r="G59" s="40"/>
      <c r="H59" s="51">
        <v>585000</v>
      </c>
      <c r="I59" s="40"/>
      <c r="J59" s="40"/>
      <c r="K59" s="45"/>
      <c r="L59" s="40"/>
      <c r="M59" s="40"/>
      <c r="N59" s="45"/>
      <c r="O59" s="40"/>
      <c r="P59" s="40"/>
      <c r="Q59" s="45"/>
      <c r="R59" s="40"/>
      <c r="S59" s="40"/>
      <c r="T59" s="45"/>
      <c r="U59" s="45"/>
      <c r="V59" s="60"/>
      <c r="W59" s="45"/>
      <c r="X59" s="60"/>
      <c r="Y59" s="60"/>
      <c r="Z59" s="45"/>
      <c r="AA59" s="60"/>
      <c r="AB59" s="60"/>
      <c r="AC59" s="45"/>
      <c r="AD59" s="60"/>
      <c r="AE59" s="60"/>
      <c r="AF59" s="49"/>
      <c r="AG59" s="60"/>
      <c r="AH59" s="60"/>
      <c r="AI59" s="49"/>
      <c r="AJ59" s="60"/>
      <c r="AK59" s="60"/>
      <c r="AL59" s="45"/>
      <c r="AM59" s="60"/>
      <c r="AN59" s="60"/>
      <c r="AO59" s="45"/>
      <c r="AP59" s="48">
        <v>487500</v>
      </c>
      <c r="AQ59" s="60">
        <f t="shared" si="7"/>
        <v>0</v>
      </c>
      <c r="AR59" s="48">
        <v>487500</v>
      </c>
      <c r="AS59" s="60"/>
      <c r="AT59" s="40"/>
      <c r="AU59" s="45"/>
      <c r="AV59" s="40"/>
      <c r="AW59" s="40"/>
      <c r="AX59" s="45"/>
      <c r="AY59" s="40"/>
      <c r="AZ59" s="40"/>
      <c r="BA59" s="49"/>
      <c r="BB59" s="40"/>
      <c r="BC59" s="40"/>
      <c r="BD59" s="45"/>
      <c r="BE59" s="30" t="s">
        <v>32</v>
      </c>
      <c r="BF59" s="47"/>
      <c r="BH59" s="5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47"/>
    </row>
    <row r="60" spans="1:108" s="42" customFormat="1" ht="41.25" customHeight="1">
      <c r="A60" s="46">
        <v>52</v>
      </c>
      <c r="B60" s="51" t="s">
        <v>73</v>
      </c>
      <c r="C60" s="4" t="s">
        <v>0</v>
      </c>
      <c r="D60" s="40"/>
      <c r="E60" s="4">
        <v>380</v>
      </c>
      <c r="F60" s="40"/>
      <c r="G60" s="40"/>
      <c r="H60" s="51">
        <v>342000</v>
      </c>
      <c r="I60" s="40"/>
      <c r="J60" s="40"/>
      <c r="K60" s="45"/>
      <c r="L60" s="40"/>
      <c r="M60" s="40"/>
      <c r="N60" s="45"/>
      <c r="O60" s="40"/>
      <c r="P60" s="40"/>
      <c r="Q60" s="45"/>
      <c r="R60" s="40"/>
      <c r="S60" s="40"/>
      <c r="T60" s="45"/>
      <c r="U60" s="45"/>
      <c r="V60" s="60"/>
      <c r="W60" s="45"/>
      <c r="X60" s="60"/>
      <c r="Y60" s="60"/>
      <c r="Z60" s="45"/>
      <c r="AA60" s="60"/>
      <c r="AB60" s="60"/>
      <c r="AC60" s="45"/>
      <c r="AD60" s="60"/>
      <c r="AE60" s="60"/>
      <c r="AF60" s="49"/>
      <c r="AG60" s="60"/>
      <c r="AH60" s="60"/>
      <c r="AI60" s="49"/>
      <c r="AJ60" s="60"/>
      <c r="AK60" s="60"/>
      <c r="AL60" s="45"/>
      <c r="AM60" s="60"/>
      <c r="AN60" s="60"/>
      <c r="AO60" s="45"/>
      <c r="AP60" s="48">
        <v>285000</v>
      </c>
      <c r="AQ60" s="60">
        <f t="shared" si="7"/>
        <v>0</v>
      </c>
      <c r="AR60" s="48">
        <v>285000</v>
      </c>
      <c r="AS60" s="60"/>
      <c r="AT60" s="40"/>
      <c r="AU60" s="45"/>
      <c r="AV60" s="40"/>
      <c r="AW60" s="40"/>
      <c r="AX60" s="45"/>
      <c r="AY60" s="40"/>
      <c r="AZ60" s="40"/>
      <c r="BA60" s="49"/>
      <c r="BB60" s="40"/>
      <c r="BC60" s="40"/>
      <c r="BD60" s="45"/>
      <c r="BE60" s="30" t="s">
        <v>32</v>
      </c>
      <c r="BF60" s="47"/>
      <c r="BH60" s="5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47"/>
    </row>
    <row r="61" spans="1:108" s="42" customFormat="1" ht="43.5" customHeight="1">
      <c r="A61" s="46">
        <v>53</v>
      </c>
      <c r="B61" s="51" t="s">
        <v>74</v>
      </c>
      <c r="C61" s="4" t="s">
        <v>116</v>
      </c>
      <c r="D61" s="40"/>
      <c r="E61" s="4">
        <v>150</v>
      </c>
      <c r="F61" s="40"/>
      <c r="G61" s="40"/>
      <c r="H61" s="51">
        <v>2034000</v>
      </c>
      <c r="I61" s="40"/>
      <c r="J61" s="40"/>
      <c r="K61" s="45"/>
      <c r="L61" s="40"/>
      <c r="M61" s="40"/>
      <c r="N61" s="45"/>
      <c r="O61" s="40"/>
      <c r="P61" s="40"/>
      <c r="Q61" s="45"/>
      <c r="R61" s="40"/>
      <c r="S61" s="40"/>
      <c r="T61" s="45"/>
      <c r="U61" s="45"/>
      <c r="V61" s="60"/>
      <c r="W61" s="45"/>
      <c r="X61" s="60"/>
      <c r="Y61" s="60"/>
      <c r="Z61" s="45"/>
      <c r="AA61" s="60"/>
      <c r="AB61" s="60"/>
      <c r="AC61" s="45"/>
      <c r="AD61" s="60"/>
      <c r="AE61" s="60"/>
      <c r="AF61" s="49"/>
      <c r="AG61" s="60"/>
      <c r="AH61" s="60"/>
      <c r="AI61" s="49"/>
      <c r="AJ61" s="60"/>
      <c r="AK61" s="60"/>
      <c r="AL61" s="45"/>
      <c r="AM61" s="60"/>
      <c r="AN61" s="60"/>
      <c r="AO61" s="45"/>
      <c r="AP61" s="48">
        <v>1695000</v>
      </c>
      <c r="AQ61" s="60">
        <f t="shared" si="7"/>
        <v>0</v>
      </c>
      <c r="AR61" s="48">
        <v>1695000</v>
      </c>
      <c r="AS61" s="60"/>
      <c r="AT61" s="40"/>
      <c r="AU61" s="45"/>
      <c r="AV61" s="40"/>
      <c r="AW61" s="40"/>
      <c r="AX61" s="45"/>
      <c r="AY61" s="40"/>
      <c r="AZ61" s="40"/>
      <c r="BA61" s="49"/>
      <c r="BB61" s="40"/>
      <c r="BC61" s="40"/>
      <c r="BD61" s="45"/>
      <c r="BE61" s="30" t="s">
        <v>32</v>
      </c>
      <c r="BF61" s="47"/>
      <c r="BH61" s="5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47"/>
    </row>
    <row r="62" spans="1:108" s="42" customFormat="1" ht="36" customHeight="1">
      <c r="A62" s="46">
        <v>54</v>
      </c>
      <c r="B62" s="51" t="s">
        <v>75</v>
      </c>
      <c r="C62" s="4" t="s">
        <v>0</v>
      </c>
      <c r="D62" s="40"/>
      <c r="E62" s="4">
        <v>60</v>
      </c>
      <c r="F62" s="40"/>
      <c r="G62" s="40"/>
      <c r="H62" s="51">
        <v>147600</v>
      </c>
      <c r="I62" s="40"/>
      <c r="J62" s="40"/>
      <c r="K62" s="45"/>
      <c r="L62" s="40"/>
      <c r="M62" s="40"/>
      <c r="N62" s="45"/>
      <c r="O62" s="40"/>
      <c r="P62" s="40"/>
      <c r="Q62" s="45"/>
      <c r="R62" s="40"/>
      <c r="S62" s="40"/>
      <c r="T62" s="45"/>
      <c r="U62" s="45"/>
      <c r="V62" s="60"/>
      <c r="W62" s="45"/>
      <c r="X62" s="60"/>
      <c r="Y62" s="60"/>
      <c r="Z62" s="45"/>
      <c r="AA62" s="60"/>
      <c r="AB62" s="60"/>
      <c r="AC62" s="45"/>
      <c r="AD62" s="60"/>
      <c r="AE62" s="60"/>
      <c r="AF62" s="49"/>
      <c r="AG62" s="60"/>
      <c r="AH62" s="60"/>
      <c r="AI62" s="49"/>
      <c r="AJ62" s="60"/>
      <c r="AK62" s="60"/>
      <c r="AL62" s="45"/>
      <c r="AM62" s="60"/>
      <c r="AN62" s="60"/>
      <c r="AO62" s="45"/>
      <c r="AP62" s="48">
        <v>123000</v>
      </c>
      <c r="AQ62" s="60">
        <f t="shared" si="7"/>
        <v>0</v>
      </c>
      <c r="AR62" s="48">
        <v>123000</v>
      </c>
      <c r="AS62" s="60"/>
      <c r="AT62" s="40"/>
      <c r="AU62" s="45"/>
      <c r="AV62" s="40"/>
      <c r="AW62" s="40"/>
      <c r="AX62" s="45"/>
      <c r="AY62" s="40"/>
      <c r="AZ62" s="40"/>
      <c r="BA62" s="49"/>
      <c r="BB62" s="40"/>
      <c r="BC62" s="40"/>
      <c r="BD62" s="45"/>
      <c r="BE62" s="30" t="s">
        <v>32</v>
      </c>
      <c r="BF62" s="47"/>
      <c r="BH62" s="5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47"/>
    </row>
    <row r="63" spans="1:108" s="42" customFormat="1" ht="35.25" customHeight="1">
      <c r="A63" s="46">
        <v>55</v>
      </c>
      <c r="B63" s="51" t="s">
        <v>76</v>
      </c>
      <c r="C63" s="4" t="s">
        <v>0</v>
      </c>
      <c r="D63" s="40"/>
      <c r="E63" s="38">
        <v>20000</v>
      </c>
      <c r="F63" s="40"/>
      <c r="G63" s="40"/>
      <c r="H63" s="51">
        <v>550000</v>
      </c>
      <c r="I63" s="40"/>
      <c r="J63" s="40"/>
      <c r="K63" s="45"/>
      <c r="L63" s="48">
        <v>600000</v>
      </c>
      <c r="M63" s="40">
        <v>0</v>
      </c>
      <c r="N63" s="48">
        <v>600000</v>
      </c>
      <c r="O63" s="40"/>
      <c r="P63" s="40"/>
      <c r="Q63" s="45"/>
      <c r="R63" s="48">
        <v>519600</v>
      </c>
      <c r="S63" s="29">
        <v>0</v>
      </c>
      <c r="T63" s="48">
        <v>519600</v>
      </c>
      <c r="U63" s="45"/>
      <c r="V63" s="60"/>
      <c r="W63" s="45"/>
      <c r="X63" s="48">
        <v>620000</v>
      </c>
      <c r="Y63" s="29">
        <f>Z63-X63</f>
        <v>0</v>
      </c>
      <c r="Z63" s="48">
        <v>620000</v>
      </c>
      <c r="AA63" s="60"/>
      <c r="AB63" s="60"/>
      <c r="AC63" s="45"/>
      <c r="AD63" s="60"/>
      <c r="AE63" s="60"/>
      <c r="AF63" s="49"/>
      <c r="AG63" s="60"/>
      <c r="AH63" s="60"/>
      <c r="AI63" s="49"/>
      <c r="AJ63" s="48">
        <v>530000</v>
      </c>
      <c r="AK63" s="29">
        <v>0</v>
      </c>
      <c r="AL63" s="48">
        <v>530000</v>
      </c>
      <c r="AM63" s="60"/>
      <c r="AN63" s="60"/>
      <c r="AO63" s="45"/>
      <c r="AP63" s="45"/>
      <c r="AQ63" s="60"/>
      <c r="AR63" s="45"/>
      <c r="AS63" s="60"/>
      <c r="AT63" s="40"/>
      <c r="AU63" s="45"/>
      <c r="AV63" s="40"/>
      <c r="AW63" s="40"/>
      <c r="AX63" s="45"/>
      <c r="AY63" s="40"/>
      <c r="AZ63" s="40"/>
      <c r="BA63" s="49"/>
      <c r="BB63" s="40"/>
      <c r="BC63" s="40"/>
      <c r="BD63" s="45"/>
      <c r="BE63" s="30" t="s">
        <v>27</v>
      </c>
      <c r="BF63" s="47"/>
      <c r="BH63" s="5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47"/>
    </row>
    <row r="64" spans="1:108" s="42" customFormat="1" ht="44.25" customHeight="1">
      <c r="A64" s="46">
        <v>56</v>
      </c>
      <c r="B64" s="51" t="s">
        <v>77</v>
      </c>
      <c r="C64" s="4" t="s">
        <v>0</v>
      </c>
      <c r="D64" s="40"/>
      <c r="E64" s="38">
        <v>5000</v>
      </c>
      <c r="F64" s="40"/>
      <c r="G64" s="40"/>
      <c r="H64" s="51">
        <v>425000</v>
      </c>
      <c r="I64" s="40"/>
      <c r="J64" s="40"/>
      <c r="K64" s="45"/>
      <c r="L64" s="70">
        <v>350000</v>
      </c>
      <c r="M64" s="75">
        <v>0</v>
      </c>
      <c r="N64" s="70">
        <v>350000</v>
      </c>
      <c r="O64" s="40"/>
      <c r="P64" s="40"/>
      <c r="Q64" s="45"/>
      <c r="R64" s="72">
        <v>422500</v>
      </c>
      <c r="S64" s="76">
        <v>0</v>
      </c>
      <c r="T64" s="72">
        <v>422500</v>
      </c>
      <c r="U64" s="45"/>
      <c r="V64" s="60"/>
      <c r="W64" s="45"/>
      <c r="X64" s="60"/>
      <c r="Y64" s="60"/>
      <c r="Z64" s="45"/>
      <c r="AA64" s="60"/>
      <c r="AB64" s="60"/>
      <c r="AC64" s="45"/>
      <c r="AD64" s="60"/>
      <c r="AE64" s="60"/>
      <c r="AF64" s="49"/>
      <c r="AG64" s="60"/>
      <c r="AH64" s="60"/>
      <c r="AI64" s="49"/>
      <c r="AJ64" s="48">
        <v>435000</v>
      </c>
      <c r="AK64" s="29">
        <v>0</v>
      </c>
      <c r="AL64" s="48">
        <v>435000</v>
      </c>
      <c r="AM64" s="60"/>
      <c r="AN64" s="60"/>
      <c r="AO64" s="45"/>
      <c r="AP64" s="45"/>
      <c r="AQ64" s="60"/>
      <c r="AR64" s="45"/>
      <c r="AS64" s="60"/>
      <c r="AT64" s="40"/>
      <c r="AU64" s="45"/>
      <c r="AV64" s="40"/>
      <c r="AW64" s="40"/>
      <c r="AX64" s="45"/>
      <c r="AY64" s="40"/>
      <c r="AZ64" s="40"/>
      <c r="BA64" s="49"/>
      <c r="BB64" s="40"/>
      <c r="BC64" s="40"/>
      <c r="BD64" s="45"/>
      <c r="BE64" s="30" t="s">
        <v>27</v>
      </c>
      <c r="BF64" s="47"/>
      <c r="BH64" s="5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47"/>
    </row>
    <row r="65" spans="1:108" s="42" customFormat="1" ht="39.75" customHeight="1">
      <c r="A65" s="46">
        <v>57</v>
      </c>
      <c r="B65" s="51" t="s">
        <v>78</v>
      </c>
      <c r="C65" s="4" t="s">
        <v>0</v>
      </c>
      <c r="D65" s="40"/>
      <c r="E65" s="38">
        <v>30000</v>
      </c>
      <c r="F65" s="40"/>
      <c r="G65" s="40"/>
      <c r="H65" s="51">
        <v>555000</v>
      </c>
      <c r="I65" s="40"/>
      <c r="J65" s="40"/>
      <c r="K65" s="45"/>
      <c r="L65" s="48">
        <v>600000</v>
      </c>
      <c r="M65" s="40">
        <v>0</v>
      </c>
      <c r="N65" s="48">
        <v>600000</v>
      </c>
      <c r="O65" s="40"/>
      <c r="P65" s="40"/>
      <c r="Q65" s="45"/>
      <c r="R65" s="48">
        <v>509400</v>
      </c>
      <c r="S65" s="29">
        <v>0</v>
      </c>
      <c r="T65" s="48">
        <v>509400</v>
      </c>
      <c r="U65" s="45"/>
      <c r="V65" s="60"/>
      <c r="W65" s="45"/>
      <c r="X65" s="48">
        <v>624000</v>
      </c>
      <c r="Y65" s="29">
        <f t="shared" ref="Y65:Y67" si="8">Z65-X65</f>
        <v>0</v>
      </c>
      <c r="Z65" s="48">
        <v>624000</v>
      </c>
      <c r="AA65" s="60"/>
      <c r="AB65" s="60"/>
      <c r="AC65" s="45"/>
      <c r="AD65" s="60"/>
      <c r="AE65" s="60"/>
      <c r="AF65" s="49"/>
      <c r="AG65" s="60"/>
      <c r="AH65" s="60"/>
      <c r="AI65" s="49"/>
      <c r="AJ65" s="48">
        <v>525000</v>
      </c>
      <c r="AK65" s="29">
        <v>0</v>
      </c>
      <c r="AL65" s="48">
        <v>525000</v>
      </c>
      <c r="AM65" s="60"/>
      <c r="AN65" s="60"/>
      <c r="AO65" s="45"/>
      <c r="AP65" s="45"/>
      <c r="AQ65" s="60"/>
      <c r="AR65" s="45"/>
      <c r="AS65" s="60"/>
      <c r="AT65" s="40"/>
      <c r="AU65" s="45"/>
      <c r="AV65" s="40"/>
      <c r="AW65" s="40"/>
      <c r="AX65" s="45"/>
      <c r="AY65" s="40"/>
      <c r="AZ65" s="40"/>
      <c r="BA65" s="49"/>
      <c r="BB65" s="40"/>
      <c r="BC65" s="40"/>
      <c r="BD65" s="45"/>
      <c r="BE65" s="30" t="s">
        <v>27</v>
      </c>
      <c r="BF65" s="47"/>
      <c r="BH65" s="5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47"/>
    </row>
    <row r="66" spans="1:108" s="42" customFormat="1" ht="39" customHeight="1">
      <c r="A66" s="46">
        <v>58</v>
      </c>
      <c r="B66" s="51" t="s">
        <v>79</v>
      </c>
      <c r="C66" s="4" t="s">
        <v>0</v>
      </c>
      <c r="D66" s="40"/>
      <c r="E66" s="38">
        <v>400000</v>
      </c>
      <c r="F66" s="40"/>
      <c r="G66" s="40"/>
      <c r="H66" s="51">
        <v>4792000</v>
      </c>
      <c r="I66" s="40"/>
      <c r="J66" s="40"/>
      <c r="K66" s="45"/>
      <c r="L66" s="48">
        <v>5200000</v>
      </c>
      <c r="M66" s="40">
        <v>0</v>
      </c>
      <c r="N66" s="48">
        <v>5200000</v>
      </c>
      <c r="O66" s="40"/>
      <c r="P66" s="40"/>
      <c r="Q66" s="45"/>
      <c r="R66" s="48">
        <v>4392000</v>
      </c>
      <c r="S66" s="29">
        <v>0</v>
      </c>
      <c r="T66" s="48">
        <v>4392000</v>
      </c>
      <c r="U66" s="48">
        <v>5600000</v>
      </c>
      <c r="V66" s="29">
        <f t="shared" ref="V66:V67" si="9">W66-U66</f>
        <v>0</v>
      </c>
      <c r="W66" s="48">
        <v>5600000</v>
      </c>
      <c r="X66" s="48">
        <v>5000000</v>
      </c>
      <c r="Y66" s="29">
        <f t="shared" si="8"/>
        <v>0</v>
      </c>
      <c r="Z66" s="48">
        <v>5000000</v>
      </c>
      <c r="AA66" s="60"/>
      <c r="AB66" s="60"/>
      <c r="AC66" s="45"/>
      <c r="AD66" s="60"/>
      <c r="AE66" s="60"/>
      <c r="AF66" s="49"/>
      <c r="AG66" s="60"/>
      <c r="AH66" s="60"/>
      <c r="AI66" s="49"/>
      <c r="AJ66" s="48">
        <v>4500000</v>
      </c>
      <c r="AK66" s="29">
        <v>0</v>
      </c>
      <c r="AL66" s="48">
        <v>4500000</v>
      </c>
      <c r="AM66" s="60"/>
      <c r="AN66" s="60"/>
      <c r="AO66" s="45"/>
      <c r="AP66" s="45"/>
      <c r="AQ66" s="60"/>
      <c r="AR66" s="45"/>
      <c r="AS66" s="60"/>
      <c r="AT66" s="40"/>
      <c r="AU66" s="45"/>
      <c r="AV66" s="40"/>
      <c r="AW66" s="40"/>
      <c r="AX66" s="45"/>
      <c r="AY66" s="40"/>
      <c r="AZ66" s="40"/>
      <c r="BA66" s="49"/>
      <c r="BB66" s="40"/>
      <c r="BC66" s="40"/>
      <c r="BD66" s="45"/>
      <c r="BE66" s="30" t="s">
        <v>27</v>
      </c>
      <c r="BF66" s="47"/>
      <c r="BH66" s="5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47"/>
    </row>
    <row r="67" spans="1:108" s="42" customFormat="1" ht="36.75" customHeight="1">
      <c r="A67" s="46">
        <v>59</v>
      </c>
      <c r="B67" s="51" t="s">
        <v>80</v>
      </c>
      <c r="C67" s="4" t="s">
        <v>0</v>
      </c>
      <c r="D67" s="40"/>
      <c r="E67" s="38">
        <v>32000</v>
      </c>
      <c r="F67" s="40"/>
      <c r="G67" s="40"/>
      <c r="H67" s="51">
        <v>383360</v>
      </c>
      <c r="I67" s="40"/>
      <c r="J67" s="40"/>
      <c r="K67" s="45"/>
      <c r="L67" s="48">
        <v>416000</v>
      </c>
      <c r="M67" s="40">
        <v>0</v>
      </c>
      <c r="N67" s="48">
        <v>416000</v>
      </c>
      <c r="O67" s="40"/>
      <c r="P67" s="40"/>
      <c r="Q67" s="45"/>
      <c r="R67" s="48">
        <v>351360</v>
      </c>
      <c r="S67" s="29">
        <v>0</v>
      </c>
      <c r="T67" s="48">
        <v>351360</v>
      </c>
      <c r="U67" s="48">
        <v>326400</v>
      </c>
      <c r="V67" s="29">
        <f t="shared" si="9"/>
        <v>0</v>
      </c>
      <c r="W67" s="48">
        <v>326400</v>
      </c>
      <c r="X67" s="48">
        <v>416000</v>
      </c>
      <c r="Y67" s="29">
        <f t="shared" si="8"/>
        <v>0</v>
      </c>
      <c r="Z67" s="48">
        <v>416000</v>
      </c>
      <c r="AA67" s="60"/>
      <c r="AB67" s="60"/>
      <c r="AC67" s="45"/>
      <c r="AD67" s="60"/>
      <c r="AE67" s="60"/>
      <c r="AF67" s="49"/>
      <c r="AG67" s="60"/>
      <c r="AH67" s="60"/>
      <c r="AI67" s="49"/>
      <c r="AJ67" s="48">
        <v>352000</v>
      </c>
      <c r="AK67" s="29">
        <v>0</v>
      </c>
      <c r="AL67" s="48">
        <v>352000</v>
      </c>
      <c r="AM67" s="60"/>
      <c r="AN67" s="60"/>
      <c r="AO67" s="45"/>
      <c r="AP67" s="45"/>
      <c r="AQ67" s="60"/>
      <c r="AR67" s="45"/>
      <c r="AS67" s="60"/>
      <c r="AT67" s="40"/>
      <c r="AU67" s="45"/>
      <c r="AV67" s="40"/>
      <c r="AW67" s="40"/>
      <c r="AX67" s="45"/>
      <c r="AY67" s="40"/>
      <c r="AZ67" s="40"/>
      <c r="BA67" s="49"/>
      <c r="BB67" s="40"/>
      <c r="BC67" s="40"/>
      <c r="BD67" s="45"/>
      <c r="BE67" s="30" t="s">
        <v>14</v>
      </c>
      <c r="BF67" s="47"/>
      <c r="BH67" s="5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47"/>
    </row>
    <row r="68" spans="1:108" s="42" customFormat="1" ht="29.25" customHeight="1">
      <c r="A68" s="46">
        <v>60</v>
      </c>
      <c r="B68" s="51" t="s">
        <v>81</v>
      </c>
      <c r="C68" s="4" t="s">
        <v>0</v>
      </c>
      <c r="D68" s="40"/>
      <c r="E68" s="4">
        <v>10</v>
      </c>
      <c r="F68" s="40"/>
      <c r="G68" s="40"/>
      <c r="H68" s="51">
        <v>66</v>
      </c>
      <c r="I68" s="40"/>
      <c r="J68" s="40"/>
      <c r="K68" s="45"/>
      <c r="L68" s="48"/>
      <c r="M68" s="40"/>
      <c r="N68" s="48"/>
      <c r="O68" s="40"/>
      <c r="P68" s="40"/>
      <c r="Q68" s="45"/>
      <c r="R68" s="48">
        <v>8000</v>
      </c>
      <c r="S68" s="29">
        <v>0</v>
      </c>
      <c r="T68" s="48">
        <v>8000</v>
      </c>
      <c r="U68" s="45"/>
      <c r="V68" s="60"/>
      <c r="W68" s="45"/>
      <c r="X68" s="60"/>
      <c r="Y68" s="60"/>
      <c r="Z68" s="45"/>
      <c r="AA68" s="60"/>
      <c r="AB68" s="60"/>
      <c r="AC68" s="45"/>
      <c r="AD68" s="60"/>
      <c r="AE68" s="60"/>
      <c r="AF68" s="49"/>
      <c r="AG68" s="60"/>
      <c r="AH68" s="60"/>
      <c r="AI68" s="49"/>
      <c r="AJ68" s="60"/>
      <c r="AK68" s="60"/>
      <c r="AL68" s="45"/>
      <c r="AM68" s="60"/>
      <c r="AN68" s="60"/>
      <c r="AO68" s="45"/>
      <c r="AP68" s="45"/>
      <c r="AQ68" s="60"/>
      <c r="AR68" s="45"/>
      <c r="AS68" s="48">
        <v>7200</v>
      </c>
      <c r="AT68" s="40">
        <f>AU68-AS68</f>
        <v>0</v>
      </c>
      <c r="AU68" s="48">
        <v>7200</v>
      </c>
      <c r="AV68" s="40"/>
      <c r="AW68" s="40"/>
      <c r="AX68" s="45"/>
      <c r="AY68" s="40"/>
      <c r="AZ68" s="40"/>
      <c r="BA68" s="49"/>
      <c r="BB68" s="40"/>
      <c r="BC68" s="40"/>
      <c r="BD68" s="45"/>
      <c r="BE68" s="30" t="s">
        <v>121</v>
      </c>
      <c r="BF68" s="47"/>
      <c r="BH68" s="5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47"/>
    </row>
    <row r="69" spans="1:108" s="42" customFormat="1" ht="27" customHeight="1">
      <c r="A69" s="46">
        <v>61</v>
      </c>
      <c r="B69" s="51" t="s">
        <v>82</v>
      </c>
      <c r="C69" s="4" t="s">
        <v>0</v>
      </c>
      <c r="D69" s="40"/>
      <c r="E69" s="4">
        <v>40</v>
      </c>
      <c r="F69" s="40"/>
      <c r="G69" s="40"/>
      <c r="H69" s="44">
        <v>260</v>
      </c>
      <c r="I69" s="40"/>
      <c r="J69" s="40"/>
      <c r="K69" s="45"/>
      <c r="L69" s="40"/>
      <c r="M69" s="40"/>
      <c r="N69" s="45"/>
      <c r="O69" s="40"/>
      <c r="P69" s="40"/>
      <c r="Q69" s="45"/>
      <c r="R69" s="48">
        <v>19680</v>
      </c>
      <c r="S69" s="29">
        <v>0</v>
      </c>
      <c r="T69" s="48">
        <v>19680</v>
      </c>
      <c r="U69" s="45"/>
      <c r="V69" s="60"/>
      <c r="W69" s="45"/>
      <c r="X69" s="60"/>
      <c r="Y69" s="60"/>
      <c r="Z69" s="45"/>
      <c r="AA69" s="60"/>
      <c r="AB69" s="60"/>
      <c r="AC69" s="45"/>
      <c r="AD69" s="60"/>
      <c r="AE69" s="60"/>
      <c r="AF69" s="49"/>
      <c r="AG69" s="60"/>
      <c r="AH69" s="60"/>
      <c r="AI69" s="49"/>
      <c r="AJ69" s="60"/>
      <c r="AK69" s="60"/>
      <c r="AL69" s="45"/>
      <c r="AM69" s="60"/>
      <c r="AN69" s="60"/>
      <c r="AO69" s="45"/>
      <c r="AP69" s="45"/>
      <c r="AQ69" s="60"/>
      <c r="AR69" s="45"/>
      <c r="AS69" s="60"/>
      <c r="AT69" s="40"/>
      <c r="AU69" s="45"/>
      <c r="AV69" s="40"/>
      <c r="AW69" s="40"/>
      <c r="AX69" s="45"/>
      <c r="AY69" s="40"/>
      <c r="AZ69" s="40"/>
      <c r="BA69" s="49"/>
      <c r="BB69" s="40"/>
      <c r="BC69" s="40"/>
      <c r="BD69" s="45"/>
      <c r="BE69" s="30" t="s">
        <v>121</v>
      </c>
      <c r="BF69" s="47"/>
      <c r="BH69" s="5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47"/>
    </row>
    <row r="70" spans="1:108" s="42" customFormat="1" ht="30" customHeight="1">
      <c r="A70" s="46">
        <v>62</v>
      </c>
      <c r="B70" s="51" t="s">
        <v>83</v>
      </c>
      <c r="C70" s="4" t="s">
        <v>0</v>
      </c>
      <c r="D70" s="40"/>
      <c r="E70" s="4">
        <v>550</v>
      </c>
      <c r="F70" s="40"/>
      <c r="G70" s="40"/>
      <c r="H70" s="51">
        <v>346720</v>
      </c>
      <c r="I70" s="40"/>
      <c r="J70" s="40"/>
      <c r="K70" s="45"/>
      <c r="L70" s="40"/>
      <c r="M70" s="40"/>
      <c r="N70" s="45"/>
      <c r="O70" s="40"/>
      <c r="P70" s="40"/>
      <c r="Q70" s="45"/>
      <c r="R70" s="48">
        <v>247500</v>
      </c>
      <c r="S70" s="29">
        <v>0</v>
      </c>
      <c r="T70" s="48">
        <v>247500</v>
      </c>
      <c r="U70" s="45"/>
      <c r="V70" s="60"/>
      <c r="W70" s="45"/>
      <c r="X70" s="60"/>
      <c r="Y70" s="60"/>
      <c r="Z70" s="45"/>
      <c r="AA70" s="60"/>
      <c r="AB70" s="60"/>
      <c r="AC70" s="45"/>
      <c r="AD70" s="60"/>
      <c r="AE70" s="60"/>
      <c r="AF70" s="49"/>
      <c r="AG70" s="60"/>
      <c r="AH70" s="60"/>
      <c r="AI70" s="49"/>
      <c r="AJ70" s="60"/>
      <c r="AK70" s="60"/>
      <c r="AL70" s="45"/>
      <c r="AM70" s="60"/>
      <c r="AN70" s="60"/>
      <c r="AO70" s="45"/>
      <c r="AP70" s="48">
        <v>302500</v>
      </c>
      <c r="AQ70" s="60">
        <f>AR70-AP70</f>
        <v>0</v>
      </c>
      <c r="AR70" s="48">
        <v>302500</v>
      </c>
      <c r="AS70" s="60"/>
      <c r="AT70" s="40"/>
      <c r="AU70" s="45"/>
      <c r="AV70" s="40"/>
      <c r="AW70" s="40"/>
      <c r="AX70" s="45"/>
      <c r="AY70" s="40"/>
      <c r="AZ70" s="40"/>
      <c r="BA70" s="49"/>
      <c r="BB70" s="40"/>
      <c r="BC70" s="40"/>
      <c r="BD70" s="45"/>
      <c r="BE70" s="30" t="s">
        <v>27</v>
      </c>
      <c r="BF70" s="47"/>
      <c r="BH70" s="5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47"/>
    </row>
    <row r="71" spans="1:108" s="42" customFormat="1" ht="40.5" customHeight="1">
      <c r="A71" s="46">
        <v>63</v>
      </c>
      <c r="B71" s="51" t="s">
        <v>84</v>
      </c>
      <c r="C71" s="4" t="s">
        <v>0</v>
      </c>
      <c r="D71" s="40"/>
      <c r="E71" s="38">
        <v>11000</v>
      </c>
      <c r="F71" s="40"/>
      <c r="G71" s="40"/>
      <c r="H71" s="51">
        <v>165000</v>
      </c>
      <c r="I71" s="40"/>
      <c r="J71" s="40"/>
      <c r="K71" s="45"/>
      <c r="L71" s="40"/>
      <c r="M71" s="40"/>
      <c r="N71" s="45"/>
      <c r="O71" s="40"/>
      <c r="P71" s="40"/>
      <c r="Q71" s="45"/>
      <c r="R71" s="40"/>
      <c r="S71" s="40"/>
      <c r="T71" s="45"/>
      <c r="U71" s="45"/>
      <c r="V71" s="60"/>
      <c r="W71" s="45"/>
      <c r="X71" s="60"/>
      <c r="Y71" s="60"/>
      <c r="Z71" s="45"/>
      <c r="AA71" s="60"/>
      <c r="AB71" s="60"/>
      <c r="AC71" s="45"/>
      <c r="AD71" s="60"/>
      <c r="AE71" s="60"/>
      <c r="AF71" s="49"/>
      <c r="AG71" s="60"/>
      <c r="AH71" s="60"/>
      <c r="AI71" s="49"/>
      <c r="AJ71" s="60"/>
      <c r="AK71" s="60"/>
      <c r="AL71" s="45"/>
      <c r="AM71" s="60"/>
      <c r="AN71" s="60"/>
      <c r="AO71" s="45"/>
      <c r="AP71" s="45"/>
      <c r="AQ71" s="60"/>
      <c r="AR71" s="45"/>
      <c r="AS71" s="48">
        <v>159500</v>
      </c>
      <c r="AT71" s="40">
        <f>AU71-AS71</f>
        <v>0</v>
      </c>
      <c r="AU71" s="48">
        <v>159500</v>
      </c>
      <c r="AV71" s="40"/>
      <c r="AW71" s="40"/>
      <c r="AX71" s="45"/>
      <c r="AY71" s="40"/>
      <c r="AZ71" s="40"/>
      <c r="BA71" s="49"/>
      <c r="BB71" s="40"/>
      <c r="BC71" s="40"/>
      <c r="BD71" s="45"/>
      <c r="BE71" s="77" t="s">
        <v>34</v>
      </c>
      <c r="BF71" s="47"/>
      <c r="BH71" s="5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47"/>
    </row>
    <row r="72" spans="1:108" s="42" customFormat="1" ht="44.25" customHeight="1">
      <c r="A72" s="46">
        <v>64</v>
      </c>
      <c r="B72" s="51" t="s">
        <v>85</v>
      </c>
      <c r="C72" s="4" t="s">
        <v>11</v>
      </c>
      <c r="D72" s="40"/>
      <c r="E72" s="38">
        <v>80000</v>
      </c>
      <c r="F72" s="40"/>
      <c r="G72" s="40"/>
      <c r="H72" s="51">
        <v>3119200</v>
      </c>
      <c r="I72" s="40"/>
      <c r="J72" s="40"/>
      <c r="K72" s="45"/>
      <c r="L72" s="40"/>
      <c r="M72" s="40"/>
      <c r="N72" s="45"/>
      <c r="O72" s="40"/>
      <c r="P72" s="40"/>
      <c r="Q72" s="45"/>
      <c r="R72" s="48">
        <v>3555200</v>
      </c>
      <c r="S72" s="29">
        <v>0</v>
      </c>
      <c r="T72" s="48">
        <v>3555200</v>
      </c>
      <c r="U72" s="45"/>
      <c r="V72" s="60"/>
      <c r="W72" s="45"/>
      <c r="X72" s="60"/>
      <c r="Y72" s="60"/>
      <c r="Z72" s="45"/>
      <c r="AA72" s="60"/>
      <c r="AB72" s="60"/>
      <c r="AC72" s="45"/>
      <c r="AD72" s="60"/>
      <c r="AE72" s="60"/>
      <c r="AF72" s="49"/>
      <c r="AG72" s="60"/>
      <c r="AH72" s="60"/>
      <c r="AI72" s="49"/>
      <c r="AJ72" s="48">
        <v>7760000</v>
      </c>
      <c r="AK72" s="29">
        <v>0</v>
      </c>
      <c r="AL72" s="48">
        <v>7760000</v>
      </c>
      <c r="AM72" s="60"/>
      <c r="AN72" s="60"/>
      <c r="AO72" s="45"/>
      <c r="AP72" s="45"/>
      <c r="AQ72" s="60"/>
      <c r="AR72" s="45"/>
      <c r="AS72" s="60"/>
      <c r="AT72" s="40"/>
      <c r="AU72" s="45"/>
      <c r="AV72" s="40"/>
      <c r="AW72" s="40"/>
      <c r="AX72" s="45"/>
      <c r="AY72" s="40"/>
      <c r="AZ72" s="40"/>
      <c r="BA72" s="49"/>
      <c r="BB72" s="40"/>
      <c r="BC72" s="40"/>
      <c r="BD72" s="45"/>
      <c r="BE72" s="30" t="s">
        <v>121</v>
      </c>
      <c r="BF72" s="47"/>
      <c r="BH72" s="5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12"/>
      <c r="DA72" s="12"/>
      <c r="DB72" s="12"/>
      <c r="DC72" s="12"/>
      <c r="DD72" s="47"/>
    </row>
    <row r="73" spans="1:108" s="42" customFormat="1" ht="36.75" customHeight="1">
      <c r="A73" s="46">
        <v>65</v>
      </c>
      <c r="B73" s="51" t="s">
        <v>86</v>
      </c>
      <c r="C73" s="4" t="s">
        <v>0</v>
      </c>
      <c r="D73" s="40"/>
      <c r="E73" s="38">
        <v>10000</v>
      </c>
      <c r="F73" s="40"/>
      <c r="G73" s="40"/>
      <c r="H73" s="51">
        <v>158640</v>
      </c>
      <c r="I73" s="40"/>
      <c r="J73" s="40"/>
      <c r="K73" s="45"/>
      <c r="L73" s="40"/>
      <c r="M73" s="40"/>
      <c r="N73" s="45"/>
      <c r="O73" s="40"/>
      <c r="P73" s="40"/>
      <c r="Q73" s="45"/>
      <c r="R73" s="48">
        <v>135700</v>
      </c>
      <c r="S73" s="29">
        <v>0</v>
      </c>
      <c r="T73" s="48">
        <v>135700</v>
      </c>
      <c r="U73" s="48">
        <v>159000</v>
      </c>
      <c r="V73" s="29">
        <f>W73-U73</f>
        <v>0</v>
      </c>
      <c r="W73" s="48">
        <v>159000</v>
      </c>
      <c r="X73" s="60"/>
      <c r="Y73" s="60"/>
      <c r="Z73" s="45"/>
      <c r="AA73" s="60"/>
      <c r="AB73" s="60"/>
      <c r="AC73" s="45"/>
      <c r="AD73" s="60"/>
      <c r="AE73" s="60"/>
      <c r="AF73" s="49"/>
      <c r="AG73" s="60"/>
      <c r="AH73" s="60"/>
      <c r="AI73" s="49"/>
      <c r="AJ73" s="48">
        <v>136000</v>
      </c>
      <c r="AK73" s="29">
        <v>0</v>
      </c>
      <c r="AL73" s="48">
        <v>136000</v>
      </c>
      <c r="AM73" s="60"/>
      <c r="AN73" s="60"/>
      <c r="AO73" s="45"/>
      <c r="AP73" s="45"/>
      <c r="AQ73" s="60"/>
      <c r="AR73" s="45"/>
      <c r="AS73" s="60"/>
      <c r="AT73" s="40"/>
      <c r="AU73" s="45"/>
      <c r="AV73" s="40"/>
      <c r="AW73" s="40"/>
      <c r="AX73" s="45"/>
      <c r="AY73" s="40"/>
      <c r="AZ73" s="40"/>
      <c r="BA73" s="49"/>
      <c r="BB73" s="40"/>
      <c r="BC73" s="40"/>
      <c r="BD73" s="45"/>
      <c r="BE73" s="30" t="s">
        <v>27</v>
      </c>
      <c r="BF73" s="47"/>
      <c r="BH73" s="5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47"/>
    </row>
    <row r="74" spans="1:108" s="42" customFormat="1" ht="31.5" customHeight="1">
      <c r="A74" s="46">
        <v>66</v>
      </c>
      <c r="B74" s="51" t="s">
        <v>87</v>
      </c>
      <c r="C74" s="4" t="s">
        <v>13</v>
      </c>
      <c r="D74" s="40"/>
      <c r="E74" s="38">
        <v>2000</v>
      </c>
      <c r="F74" s="40"/>
      <c r="G74" s="40"/>
      <c r="H74" s="51">
        <v>600000</v>
      </c>
      <c r="I74" s="40"/>
      <c r="J74" s="40"/>
      <c r="K74" s="45"/>
      <c r="L74" s="40"/>
      <c r="M74" s="40"/>
      <c r="N74" s="45"/>
      <c r="O74" s="40"/>
      <c r="P74" s="40"/>
      <c r="Q74" s="45"/>
      <c r="R74" s="48">
        <v>700000</v>
      </c>
      <c r="S74" s="29">
        <v>0</v>
      </c>
      <c r="T74" s="48">
        <v>700000</v>
      </c>
      <c r="U74" s="45"/>
      <c r="V74" s="60"/>
      <c r="W74" s="45"/>
      <c r="X74" s="60"/>
      <c r="Y74" s="60"/>
      <c r="Z74" s="45"/>
      <c r="AA74" s="60"/>
      <c r="AB74" s="60"/>
      <c r="AC74" s="45"/>
      <c r="AD74" s="60"/>
      <c r="AE74" s="60"/>
      <c r="AF74" s="49"/>
      <c r="AG74" s="60"/>
      <c r="AH74" s="60"/>
      <c r="AI74" s="49"/>
      <c r="AJ74" s="48">
        <v>600000</v>
      </c>
      <c r="AK74" s="29">
        <v>0</v>
      </c>
      <c r="AL74" s="48">
        <v>600000</v>
      </c>
      <c r="AM74" s="60"/>
      <c r="AN74" s="60"/>
      <c r="AO74" s="45"/>
      <c r="AP74" s="45"/>
      <c r="AQ74" s="60"/>
      <c r="AR74" s="45"/>
      <c r="AS74" s="48">
        <v>700000</v>
      </c>
      <c r="AT74" s="40">
        <f>AU74-AS74</f>
        <v>0</v>
      </c>
      <c r="AU74" s="48">
        <v>700000</v>
      </c>
      <c r="AV74" s="40"/>
      <c r="AW74" s="40"/>
      <c r="AX74" s="45"/>
      <c r="AY74" s="40"/>
      <c r="AZ74" s="40"/>
      <c r="BA74" s="49"/>
      <c r="BB74" s="40"/>
      <c r="BC74" s="40"/>
      <c r="BD74" s="45"/>
      <c r="BE74" s="30" t="s">
        <v>17</v>
      </c>
      <c r="BF74" s="47"/>
      <c r="BH74" s="5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12"/>
      <c r="DA74" s="12"/>
      <c r="DB74" s="12"/>
      <c r="DC74" s="12"/>
      <c r="DD74" s="47"/>
    </row>
    <row r="75" spans="1:108" s="42" customFormat="1" ht="52.5" customHeight="1">
      <c r="A75" s="46">
        <v>67</v>
      </c>
      <c r="B75" s="51" t="s">
        <v>88</v>
      </c>
      <c r="C75" s="4" t="s">
        <v>0</v>
      </c>
      <c r="D75" s="40"/>
      <c r="E75" s="38">
        <v>80000</v>
      </c>
      <c r="F75" s="40"/>
      <c r="G75" s="40"/>
      <c r="H75" s="51">
        <v>3296000</v>
      </c>
      <c r="I75" s="40"/>
      <c r="J75" s="40"/>
      <c r="K75" s="45"/>
      <c r="L75" s="48">
        <v>4400000</v>
      </c>
      <c r="M75" s="40"/>
      <c r="N75" s="48">
        <v>4400000</v>
      </c>
      <c r="O75" s="40"/>
      <c r="P75" s="40"/>
      <c r="Q75" s="45"/>
      <c r="R75" s="48">
        <v>3670400</v>
      </c>
      <c r="S75" s="29">
        <v>0</v>
      </c>
      <c r="T75" s="48">
        <v>3670400</v>
      </c>
      <c r="U75" s="48">
        <v>3223200</v>
      </c>
      <c r="V75" s="29">
        <f>W75-U75</f>
        <v>0</v>
      </c>
      <c r="W75" s="48">
        <v>3223200</v>
      </c>
      <c r="X75" s="60"/>
      <c r="Y75" s="60"/>
      <c r="Z75" s="45"/>
      <c r="AA75" s="60"/>
      <c r="AB75" s="60"/>
      <c r="AC75" s="45"/>
      <c r="AD75" s="60"/>
      <c r="AE75" s="60"/>
      <c r="AF75" s="49"/>
      <c r="AG75" s="60"/>
      <c r="AH75" s="60"/>
      <c r="AI75" s="49"/>
      <c r="AJ75" s="48">
        <v>3480000</v>
      </c>
      <c r="AK75" s="29">
        <v>0</v>
      </c>
      <c r="AL75" s="48">
        <v>3480000</v>
      </c>
      <c r="AM75" s="60"/>
      <c r="AN75" s="60"/>
      <c r="AO75" s="45"/>
      <c r="AP75" s="45"/>
      <c r="AQ75" s="60"/>
      <c r="AR75" s="45"/>
      <c r="AS75" s="60"/>
      <c r="AT75" s="40"/>
      <c r="AU75" s="45"/>
      <c r="AV75" s="40"/>
      <c r="AW75" s="40"/>
      <c r="AX75" s="45"/>
      <c r="AY75" s="48">
        <v>6000000</v>
      </c>
      <c r="AZ75" s="40">
        <f>BA75-AY75</f>
        <v>0</v>
      </c>
      <c r="BA75" s="48">
        <v>6000000</v>
      </c>
      <c r="BB75" s="40"/>
      <c r="BC75" s="40"/>
      <c r="BD75" s="45"/>
      <c r="BE75" s="30" t="s">
        <v>14</v>
      </c>
      <c r="BF75" s="47"/>
      <c r="BH75" s="5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12"/>
      <c r="DA75" s="12"/>
      <c r="DB75" s="12"/>
      <c r="DC75" s="12"/>
      <c r="DD75" s="47"/>
    </row>
    <row r="76" spans="1:108" s="42" customFormat="1" ht="45.75" customHeight="1">
      <c r="A76" s="46">
        <v>68</v>
      </c>
      <c r="B76" s="51" t="s">
        <v>89</v>
      </c>
      <c r="C76" s="4" t="s">
        <v>0</v>
      </c>
      <c r="D76" s="40"/>
      <c r="E76" s="38">
        <v>2000</v>
      </c>
      <c r="F76" s="40"/>
      <c r="G76" s="40"/>
      <c r="H76" s="51">
        <v>144000</v>
      </c>
      <c r="I76" s="40"/>
      <c r="J76" s="40"/>
      <c r="K76" s="45"/>
      <c r="L76" s="40"/>
      <c r="M76" s="40"/>
      <c r="N76" s="45"/>
      <c r="O76" s="40"/>
      <c r="P76" s="40"/>
      <c r="Q76" s="45"/>
      <c r="R76" s="48">
        <v>179800</v>
      </c>
      <c r="S76" s="29">
        <v>0</v>
      </c>
      <c r="T76" s="48">
        <v>179800</v>
      </c>
      <c r="U76" s="45"/>
      <c r="V76" s="60"/>
      <c r="W76" s="45"/>
      <c r="X76" s="60"/>
      <c r="Y76" s="60"/>
      <c r="Z76" s="45"/>
      <c r="AA76" s="60"/>
      <c r="AB76" s="60"/>
      <c r="AC76" s="45"/>
      <c r="AD76" s="60"/>
      <c r="AE76" s="60"/>
      <c r="AF76" s="49"/>
      <c r="AG76" s="60"/>
      <c r="AH76" s="60"/>
      <c r="AI76" s="49"/>
      <c r="AJ76" s="48">
        <v>200000</v>
      </c>
      <c r="AK76" s="29">
        <v>0</v>
      </c>
      <c r="AL76" s="48">
        <v>200000</v>
      </c>
      <c r="AM76" s="60"/>
      <c r="AN76" s="60"/>
      <c r="AO76" s="45"/>
      <c r="AP76" s="45"/>
      <c r="AQ76" s="60"/>
      <c r="AR76" s="45"/>
      <c r="AS76" s="60"/>
      <c r="AT76" s="40"/>
      <c r="AU76" s="45"/>
      <c r="AV76" s="40"/>
      <c r="AW76" s="40"/>
      <c r="AX76" s="45"/>
      <c r="AY76" s="48">
        <v>240000</v>
      </c>
      <c r="AZ76" s="40">
        <v>0</v>
      </c>
      <c r="BA76" s="48">
        <v>240000</v>
      </c>
      <c r="BB76" s="40"/>
      <c r="BC76" s="40"/>
      <c r="BD76" s="45"/>
      <c r="BE76" s="30" t="s">
        <v>121</v>
      </c>
      <c r="BF76" s="47"/>
      <c r="BH76" s="5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2"/>
      <c r="DC76" s="12"/>
      <c r="DD76" s="47"/>
    </row>
    <row r="77" spans="1:108" s="42" customFormat="1" ht="40.5" customHeight="1">
      <c r="A77" s="46">
        <v>69</v>
      </c>
      <c r="B77" s="51" t="s">
        <v>90</v>
      </c>
      <c r="C77" s="4" t="s">
        <v>0</v>
      </c>
      <c r="D77" s="40"/>
      <c r="E77" s="4">
        <v>300</v>
      </c>
      <c r="F77" s="40"/>
      <c r="G77" s="40"/>
      <c r="H77" s="51">
        <v>69120</v>
      </c>
      <c r="I77" s="40"/>
      <c r="J77" s="40"/>
      <c r="K77" s="45"/>
      <c r="L77" s="40"/>
      <c r="M77" s="40"/>
      <c r="N77" s="45"/>
      <c r="O77" s="40"/>
      <c r="P77" s="40"/>
      <c r="Q77" s="45"/>
      <c r="R77" s="40"/>
      <c r="S77" s="40"/>
      <c r="T77" s="45"/>
      <c r="U77" s="45"/>
      <c r="V77" s="60"/>
      <c r="W77" s="45"/>
      <c r="X77" s="60"/>
      <c r="Y77" s="60"/>
      <c r="Z77" s="45"/>
      <c r="AA77" s="48">
        <v>390000</v>
      </c>
      <c r="AB77" s="29">
        <f t="shared" ref="AB77:AB78" si="10">AC77-AA77</f>
        <v>0</v>
      </c>
      <c r="AC77" s="48">
        <v>390000</v>
      </c>
      <c r="AD77" s="60"/>
      <c r="AE77" s="60"/>
      <c r="AF77" s="49"/>
      <c r="AG77" s="60"/>
      <c r="AH77" s="60"/>
      <c r="AI77" s="49"/>
      <c r="AJ77" s="60"/>
      <c r="AK77" s="60"/>
      <c r="AL77" s="45"/>
      <c r="AM77" s="60"/>
      <c r="AN77" s="60"/>
      <c r="AO77" s="45"/>
      <c r="AP77" s="45"/>
      <c r="AQ77" s="60"/>
      <c r="AR77" s="45"/>
      <c r="AS77" s="48">
        <v>72000</v>
      </c>
      <c r="AT77" s="40">
        <f t="shared" ref="AT77:AT78" si="11">AU77-AS77</f>
        <v>0</v>
      </c>
      <c r="AU77" s="48">
        <v>72000</v>
      </c>
      <c r="AV77" s="40"/>
      <c r="AW77" s="40"/>
      <c r="AX77" s="45"/>
      <c r="AY77" s="40"/>
      <c r="AZ77" s="40"/>
      <c r="BA77" s="49"/>
      <c r="BB77" s="40"/>
      <c r="BC77" s="40"/>
      <c r="BD77" s="45"/>
      <c r="BE77" s="30" t="s">
        <v>121</v>
      </c>
      <c r="BF77" s="47"/>
      <c r="BH77" s="5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  <c r="CV77" s="12"/>
      <c r="CW77" s="12"/>
      <c r="CX77" s="12"/>
      <c r="CY77" s="12"/>
      <c r="CZ77" s="12"/>
      <c r="DA77" s="12"/>
      <c r="DB77" s="12"/>
      <c r="DC77" s="12"/>
      <c r="DD77" s="47"/>
    </row>
    <row r="78" spans="1:108" s="42" customFormat="1" ht="47.25" customHeight="1">
      <c r="A78" s="46">
        <v>70</v>
      </c>
      <c r="B78" s="51" t="s">
        <v>91</v>
      </c>
      <c r="C78" s="4" t="s">
        <v>0</v>
      </c>
      <c r="D78" s="40"/>
      <c r="E78" s="4">
        <v>250</v>
      </c>
      <c r="F78" s="40"/>
      <c r="G78" s="40"/>
      <c r="H78" s="51">
        <v>57600</v>
      </c>
      <c r="I78" s="40"/>
      <c r="J78" s="40"/>
      <c r="K78" s="45"/>
      <c r="L78" s="40"/>
      <c r="M78" s="40"/>
      <c r="N78" s="45"/>
      <c r="O78" s="40"/>
      <c r="P78" s="40"/>
      <c r="Q78" s="45"/>
      <c r="R78" s="40"/>
      <c r="S78" s="40"/>
      <c r="T78" s="45"/>
      <c r="U78" s="45"/>
      <c r="V78" s="60"/>
      <c r="W78" s="45"/>
      <c r="X78" s="60"/>
      <c r="Y78" s="60"/>
      <c r="Z78" s="45"/>
      <c r="AA78" s="48">
        <v>325000</v>
      </c>
      <c r="AB78" s="29">
        <f t="shared" si="10"/>
        <v>0</v>
      </c>
      <c r="AC78" s="48">
        <v>325000</v>
      </c>
      <c r="AD78" s="60"/>
      <c r="AE78" s="60"/>
      <c r="AF78" s="49"/>
      <c r="AG78" s="60"/>
      <c r="AH78" s="60"/>
      <c r="AI78" s="49"/>
      <c r="AJ78" s="60"/>
      <c r="AK78" s="60"/>
      <c r="AL78" s="45"/>
      <c r="AM78" s="60"/>
      <c r="AN78" s="60"/>
      <c r="AO78" s="45"/>
      <c r="AP78" s="45"/>
      <c r="AQ78" s="60"/>
      <c r="AR78" s="45"/>
      <c r="AS78" s="48">
        <v>60000</v>
      </c>
      <c r="AT78" s="40">
        <f t="shared" si="11"/>
        <v>0</v>
      </c>
      <c r="AU78" s="48">
        <v>60000</v>
      </c>
      <c r="AV78" s="40"/>
      <c r="AW78" s="40"/>
      <c r="AX78" s="45"/>
      <c r="AY78" s="40"/>
      <c r="AZ78" s="40"/>
      <c r="BA78" s="49"/>
      <c r="BB78" s="40"/>
      <c r="BC78" s="40"/>
      <c r="BD78" s="45"/>
      <c r="BE78" s="30" t="s">
        <v>121</v>
      </c>
      <c r="BF78" s="47"/>
      <c r="BH78" s="5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  <c r="CV78" s="12"/>
      <c r="CW78" s="12"/>
      <c r="CX78" s="12"/>
      <c r="CY78" s="12"/>
      <c r="CZ78" s="12"/>
      <c r="DA78" s="12"/>
      <c r="DB78" s="12"/>
      <c r="DC78" s="12"/>
      <c r="DD78" s="47"/>
    </row>
    <row r="79" spans="1:108" s="42" customFormat="1" ht="44.25" customHeight="1">
      <c r="A79" s="46">
        <v>71</v>
      </c>
      <c r="B79" s="51" t="s">
        <v>92</v>
      </c>
      <c r="C79" s="4" t="s">
        <v>0</v>
      </c>
      <c r="D79" s="40"/>
      <c r="E79" s="4">
        <v>60</v>
      </c>
      <c r="F79" s="40"/>
      <c r="G79" s="40"/>
      <c r="H79" s="51">
        <v>352800</v>
      </c>
      <c r="I79" s="40"/>
      <c r="J79" s="40"/>
      <c r="K79" s="45"/>
      <c r="L79" s="40"/>
      <c r="M79" s="40"/>
      <c r="N79" s="45"/>
      <c r="O79" s="40"/>
      <c r="P79" s="40"/>
      <c r="Q79" s="45"/>
      <c r="R79" s="40"/>
      <c r="S79" s="40"/>
      <c r="T79" s="45"/>
      <c r="U79" s="45"/>
      <c r="V79" s="60"/>
      <c r="W79" s="45"/>
      <c r="X79" s="60"/>
      <c r="Y79" s="60"/>
      <c r="Z79" s="45"/>
      <c r="AA79" s="60"/>
      <c r="AB79" s="60"/>
      <c r="AC79" s="45"/>
      <c r="AD79" s="60"/>
      <c r="AE79" s="60"/>
      <c r="AF79" s="49"/>
      <c r="AG79" s="60"/>
      <c r="AH79" s="60"/>
      <c r="AI79" s="49"/>
      <c r="AJ79" s="60"/>
      <c r="AK79" s="60"/>
      <c r="AL79" s="45"/>
      <c r="AM79" s="60"/>
      <c r="AN79" s="60"/>
      <c r="AO79" s="45"/>
      <c r="AP79" s="48">
        <v>270000</v>
      </c>
      <c r="AQ79" s="60">
        <f t="shared" ref="AQ79:AQ91" si="12">AR79-AP79</f>
        <v>0</v>
      </c>
      <c r="AR79" s="48">
        <v>270000</v>
      </c>
      <c r="AS79" s="60"/>
      <c r="AT79" s="40"/>
      <c r="AU79" s="45"/>
      <c r="AV79" s="40"/>
      <c r="AW79" s="40"/>
      <c r="AX79" s="45"/>
      <c r="AY79" s="40"/>
      <c r="AZ79" s="40"/>
      <c r="BA79" s="49"/>
      <c r="BB79" s="40"/>
      <c r="BC79" s="40"/>
      <c r="BD79" s="45"/>
      <c r="BE79" s="30" t="s">
        <v>32</v>
      </c>
      <c r="BF79" s="47"/>
      <c r="BH79" s="5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2"/>
      <c r="DC79" s="12"/>
      <c r="DD79" s="47"/>
    </row>
    <row r="80" spans="1:108" s="42" customFormat="1" ht="41.25" customHeight="1">
      <c r="A80" s="46">
        <v>72</v>
      </c>
      <c r="B80" s="51" t="s">
        <v>93</v>
      </c>
      <c r="C80" s="4" t="s">
        <v>0</v>
      </c>
      <c r="D80" s="40"/>
      <c r="E80" s="4">
        <v>100</v>
      </c>
      <c r="F80" s="40"/>
      <c r="G80" s="40"/>
      <c r="H80" s="51">
        <v>588000</v>
      </c>
      <c r="I80" s="40"/>
      <c r="J80" s="40"/>
      <c r="K80" s="45"/>
      <c r="L80" s="40"/>
      <c r="M80" s="40"/>
      <c r="N80" s="45"/>
      <c r="O80" s="40"/>
      <c r="P80" s="40"/>
      <c r="Q80" s="45"/>
      <c r="R80" s="40"/>
      <c r="S80" s="40"/>
      <c r="T80" s="45"/>
      <c r="U80" s="45"/>
      <c r="V80" s="60"/>
      <c r="W80" s="45"/>
      <c r="X80" s="60"/>
      <c r="Y80" s="60"/>
      <c r="Z80" s="45"/>
      <c r="AA80" s="60"/>
      <c r="AB80" s="60"/>
      <c r="AC80" s="45"/>
      <c r="AD80" s="60"/>
      <c r="AE80" s="60"/>
      <c r="AF80" s="49"/>
      <c r="AG80" s="60"/>
      <c r="AH80" s="60"/>
      <c r="AI80" s="49"/>
      <c r="AJ80" s="60"/>
      <c r="AK80" s="60"/>
      <c r="AL80" s="45"/>
      <c r="AM80" s="60"/>
      <c r="AN80" s="60"/>
      <c r="AO80" s="45"/>
      <c r="AP80" s="48">
        <v>450000</v>
      </c>
      <c r="AQ80" s="60">
        <f t="shared" si="12"/>
        <v>0</v>
      </c>
      <c r="AR80" s="48">
        <v>450000</v>
      </c>
      <c r="AS80" s="60"/>
      <c r="AT80" s="40"/>
      <c r="AU80" s="45"/>
      <c r="AV80" s="40"/>
      <c r="AW80" s="40"/>
      <c r="AX80" s="45"/>
      <c r="AY80" s="40"/>
      <c r="AZ80" s="40"/>
      <c r="BA80" s="49"/>
      <c r="BB80" s="40"/>
      <c r="BC80" s="40"/>
      <c r="BD80" s="45"/>
      <c r="BE80" s="30" t="s">
        <v>32</v>
      </c>
      <c r="BF80" s="47"/>
      <c r="BH80" s="5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47"/>
    </row>
    <row r="81" spans="1:108" s="42" customFormat="1" ht="36" customHeight="1">
      <c r="A81" s="46">
        <v>73</v>
      </c>
      <c r="B81" s="51" t="s">
        <v>94</v>
      </c>
      <c r="C81" s="4" t="s">
        <v>0</v>
      </c>
      <c r="D81" s="40"/>
      <c r="E81" s="4">
        <v>40</v>
      </c>
      <c r="F81" s="40"/>
      <c r="G81" s="40"/>
      <c r="H81" s="51">
        <v>144000</v>
      </c>
      <c r="I81" s="40"/>
      <c r="J81" s="40"/>
      <c r="K81" s="45"/>
      <c r="L81" s="40"/>
      <c r="M81" s="40"/>
      <c r="N81" s="45"/>
      <c r="O81" s="40"/>
      <c r="P81" s="40"/>
      <c r="Q81" s="45"/>
      <c r="R81" s="40"/>
      <c r="S81" s="40"/>
      <c r="T81" s="45"/>
      <c r="U81" s="45"/>
      <c r="V81" s="60"/>
      <c r="W81" s="45"/>
      <c r="X81" s="60"/>
      <c r="Y81" s="60"/>
      <c r="Z81" s="45"/>
      <c r="AA81" s="60"/>
      <c r="AB81" s="60"/>
      <c r="AC81" s="45"/>
      <c r="AD81" s="60"/>
      <c r="AE81" s="60"/>
      <c r="AF81" s="49"/>
      <c r="AG81" s="60"/>
      <c r="AH81" s="60"/>
      <c r="AI81" s="49"/>
      <c r="AJ81" s="60"/>
      <c r="AK81" s="60"/>
      <c r="AL81" s="45"/>
      <c r="AM81" s="60"/>
      <c r="AN81" s="60"/>
      <c r="AO81" s="45"/>
      <c r="AP81" s="48">
        <v>120000</v>
      </c>
      <c r="AQ81" s="60">
        <f t="shared" si="12"/>
        <v>0</v>
      </c>
      <c r="AR81" s="48">
        <v>120000</v>
      </c>
      <c r="AS81" s="60"/>
      <c r="AT81" s="40"/>
      <c r="AU81" s="45"/>
      <c r="AV81" s="40"/>
      <c r="AW81" s="40"/>
      <c r="AX81" s="45"/>
      <c r="AY81" s="40"/>
      <c r="AZ81" s="40"/>
      <c r="BA81" s="49"/>
      <c r="BB81" s="40"/>
      <c r="BC81" s="40"/>
      <c r="BD81" s="45"/>
      <c r="BE81" s="57" t="s">
        <v>32</v>
      </c>
      <c r="BF81" s="47"/>
      <c r="BH81" s="5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  <c r="CV81" s="12"/>
      <c r="CW81" s="12"/>
      <c r="CX81" s="12"/>
      <c r="CY81" s="12"/>
      <c r="CZ81" s="12"/>
      <c r="DA81" s="12"/>
      <c r="DB81" s="12"/>
      <c r="DC81" s="12"/>
      <c r="DD81" s="47"/>
    </row>
    <row r="82" spans="1:108" s="42" customFormat="1" ht="44.25" customHeight="1">
      <c r="A82" s="46">
        <v>74</v>
      </c>
      <c r="B82" s="51" t="s">
        <v>95</v>
      </c>
      <c r="C82" s="4" t="s">
        <v>0</v>
      </c>
      <c r="D82" s="40"/>
      <c r="E82" s="4">
        <v>150</v>
      </c>
      <c r="F82" s="40"/>
      <c r="G82" s="40"/>
      <c r="H82" s="51">
        <v>540000</v>
      </c>
      <c r="I82" s="40"/>
      <c r="J82" s="40"/>
      <c r="K82" s="45"/>
      <c r="L82" s="40"/>
      <c r="M82" s="40"/>
      <c r="N82" s="45"/>
      <c r="O82" s="40"/>
      <c r="P82" s="40"/>
      <c r="Q82" s="45"/>
      <c r="R82" s="40"/>
      <c r="S82" s="40"/>
      <c r="T82" s="45"/>
      <c r="U82" s="45"/>
      <c r="V82" s="60"/>
      <c r="W82" s="45"/>
      <c r="X82" s="60"/>
      <c r="Y82" s="60"/>
      <c r="Z82" s="45"/>
      <c r="AA82" s="60"/>
      <c r="AB82" s="60"/>
      <c r="AC82" s="45"/>
      <c r="AD82" s="60"/>
      <c r="AE82" s="60"/>
      <c r="AF82" s="49"/>
      <c r="AG82" s="60"/>
      <c r="AH82" s="60"/>
      <c r="AI82" s="49"/>
      <c r="AJ82" s="60"/>
      <c r="AK82" s="60"/>
      <c r="AL82" s="45"/>
      <c r="AM82" s="60"/>
      <c r="AN82" s="60"/>
      <c r="AO82" s="45"/>
      <c r="AP82" s="48">
        <v>450000</v>
      </c>
      <c r="AQ82" s="60">
        <f t="shared" si="12"/>
        <v>0</v>
      </c>
      <c r="AR82" s="48">
        <v>450000</v>
      </c>
      <c r="AS82" s="60"/>
      <c r="AT82" s="40"/>
      <c r="AU82" s="45"/>
      <c r="AV82" s="40"/>
      <c r="AW82" s="40"/>
      <c r="AX82" s="45"/>
      <c r="AY82" s="40"/>
      <c r="AZ82" s="40"/>
      <c r="BA82" s="49"/>
      <c r="BB82" s="40"/>
      <c r="BC82" s="40"/>
      <c r="BD82" s="45"/>
      <c r="BE82" s="30" t="s">
        <v>32</v>
      </c>
      <c r="BF82" s="47"/>
      <c r="BH82" s="5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  <c r="CV82" s="12"/>
      <c r="CW82" s="12"/>
      <c r="CX82" s="12"/>
      <c r="CY82" s="12"/>
      <c r="CZ82" s="12"/>
      <c r="DA82" s="12"/>
      <c r="DB82" s="12"/>
      <c r="DC82" s="12"/>
      <c r="DD82" s="47"/>
    </row>
    <row r="83" spans="1:108" s="42" customFormat="1" ht="35.25" customHeight="1">
      <c r="A83" s="46">
        <v>75</v>
      </c>
      <c r="B83" s="51" t="s">
        <v>96</v>
      </c>
      <c r="C83" s="4" t="s">
        <v>116</v>
      </c>
      <c r="D83" s="60"/>
      <c r="E83" s="4">
        <v>30</v>
      </c>
      <c r="F83" s="60"/>
      <c r="G83" s="60"/>
      <c r="H83" s="51">
        <v>108000</v>
      </c>
      <c r="I83" s="60"/>
      <c r="J83" s="60"/>
      <c r="K83" s="45"/>
      <c r="L83" s="60"/>
      <c r="M83" s="60"/>
      <c r="N83" s="45"/>
      <c r="O83" s="60"/>
      <c r="P83" s="60"/>
      <c r="Q83" s="45"/>
      <c r="R83" s="60"/>
      <c r="S83" s="60"/>
      <c r="T83" s="45"/>
      <c r="U83" s="45"/>
      <c r="V83" s="60"/>
      <c r="W83" s="45"/>
      <c r="X83" s="60"/>
      <c r="Y83" s="60"/>
      <c r="Z83" s="45"/>
      <c r="AA83" s="60"/>
      <c r="AB83" s="60"/>
      <c r="AC83" s="45"/>
      <c r="AD83" s="60"/>
      <c r="AE83" s="60"/>
      <c r="AF83" s="49"/>
      <c r="AG83" s="60"/>
      <c r="AH83" s="60"/>
      <c r="AI83" s="49"/>
      <c r="AJ83" s="60"/>
      <c r="AK83" s="60"/>
      <c r="AL83" s="45"/>
      <c r="AM83" s="60"/>
      <c r="AN83" s="60"/>
      <c r="AO83" s="45"/>
      <c r="AP83" s="48">
        <v>90000</v>
      </c>
      <c r="AQ83" s="60">
        <f t="shared" si="12"/>
        <v>0</v>
      </c>
      <c r="AR83" s="48">
        <v>90000</v>
      </c>
      <c r="AS83" s="60"/>
      <c r="AT83" s="40"/>
      <c r="AU83" s="45"/>
      <c r="AV83" s="40"/>
      <c r="AW83" s="40"/>
      <c r="AX83" s="45"/>
      <c r="AY83" s="40"/>
      <c r="AZ83" s="40"/>
      <c r="BA83" s="49"/>
      <c r="BB83" s="40"/>
      <c r="BC83" s="40"/>
      <c r="BD83" s="45"/>
      <c r="BE83" s="30" t="s">
        <v>32</v>
      </c>
      <c r="BF83" s="47"/>
      <c r="BH83" s="5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  <c r="CV83" s="12"/>
      <c r="CW83" s="12"/>
      <c r="CX83" s="12"/>
      <c r="CY83" s="12"/>
      <c r="CZ83" s="12"/>
      <c r="DA83" s="12"/>
      <c r="DB83" s="12"/>
      <c r="DC83" s="12"/>
      <c r="DD83" s="47"/>
    </row>
    <row r="84" spans="1:108" s="42" customFormat="1" ht="54" customHeight="1">
      <c r="A84" s="46">
        <v>76</v>
      </c>
      <c r="B84" s="51" t="s">
        <v>97</v>
      </c>
      <c r="C84" s="4" t="s">
        <v>0</v>
      </c>
      <c r="D84" s="60"/>
      <c r="E84" s="4">
        <v>50</v>
      </c>
      <c r="F84" s="60"/>
      <c r="G84" s="60"/>
      <c r="H84" s="51">
        <v>1020000</v>
      </c>
      <c r="I84" s="60"/>
      <c r="J84" s="60"/>
      <c r="K84" s="45"/>
      <c r="L84" s="60"/>
      <c r="M84" s="60"/>
      <c r="N84" s="45"/>
      <c r="O84" s="60"/>
      <c r="P84" s="60"/>
      <c r="Q84" s="45"/>
      <c r="R84" s="60"/>
      <c r="S84" s="60"/>
      <c r="T84" s="45"/>
      <c r="U84" s="45"/>
      <c r="V84" s="60"/>
      <c r="W84" s="45"/>
      <c r="X84" s="60"/>
      <c r="Y84" s="60"/>
      <c r="Z84" s="45"/>
      <c r="AA84" s="48">
        <v>875000</v>
      </c>
      <c r="AB84" s="29">
        <f>AC84-AA84</f>
        <v>0</v>
      </c>
      <c r="AC84" s="48">
        <v>875000</v>
      </c>
      <c r="AD84" s="60"/>
      <c r="AE84" s="60"/>
      <c r="AF84" s="49"/>
      <c r="AG84" s="60"/>
      <c r="AH84" s="60"/>
      <c r="AI84" s="49"/>
      <c r="AJ84" s="60"/>
      <c r="AK84" s="60"/>
      <c r="AL84" s="45"/>
      <c r="AM84" s="60"/>
      <c r="AN84" s="60"/>
      <c r="AO84" s="45"/>
      <c r="AP84" s="48">
        <v>850000</v>
      </c>
      <c r="AQ84" s="60">
        <f t="shared" si="12"/>
        <v>0</v>
      </c>
      <c r="AR84" s="48">
        <v>850000</v>
      </c>
      <c r="AS84" s="60"/>
      <c r="AT84" s="40"/>
      <c r="AU84" s="45"/>
      <c r="AV84" s="40"/>
      <c r="AW84" s="40"/>
      <c r="AX84" s="45"/>
      <c r="AY84" s="40"/>
      <c r="AZ84" s="40"/>
      <c r="BA84" s="49"/>
      <c r="BB84" s="40"/>
      <c r="BC84" s="40"/>
      <c r="BD84" s="45"/>
      <c r="BE84" s="30" t="s">
        <v>32</v>
      </c>
      <c r="BF84" s="47"/>
      <c r="BH84" s="5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  <c r="CV84" s="12"/>
      <c r="CW84" s="12"/>
      <c r="CX84" s="12"/>
      <c r="CY84" s="12"/>
      <c r="CZ84" s="12"/>
      <c r="DA84" s="12"/>
      <c r="DB84" s="12"/>
      <c r="DC84" s="12"/>
      <c r="DD84" s="47"/>
    </row>
    <row r="85" spans="1:108" s="42" customFormat="1" ht="51.75" customHeight="1">
      <c r="A85" s="46">
        <v>77</v>
      </c>
      <c r="B85" s="51" t="s">
        <v>98</v>
      </c>
      <c r="C85" s="4" t="s">
        <v>116</v>
      </c>
      <c r="D85" s="40"/>
      <c r="E85" s="4">
        <v>20</v>
      </c>
      <c r="F85" s="40"/>
      <c r="G85" s="40"/>
      <c r="H85" s="51">
        <v>1224000</v>
      </c>
      <c r="I85" s="40"/>
      <c r="J85" s="40"/>
      <c r="K85" s="45"/>
      <c r="L85" s="40"/>
      <c r="M85" s="40"/>
      <c r="N85" s="45"/>
      <c r="O85" s="40"/>
      <c r="P85" s="40"/>
      <c r="Q85" s="45"/>
      <c r="R85" s="40"/>
      <c r="S85" s="40"/>
      <c r="T85" s="45"/>
      <c r="U85" s="45"/>
      <c r="V85" s="60"/>
      <c r="W85" s="45"/>
      <c r="X85" s="60"/>
      <c r="Y85" s="60"/>
      <c r="Z85" s="45"/>
      <c r="AA85" s="60"/>
      <c r="AB85" s="60"/>
      <c r="AC85" s="45"/>
      <c r="AD85" s="60"/>
      <c r="AE85" s="60"/>
      <c r="AF85" s="49"/>
      <c r="AG85" s="60"/>
      <c r="AH85" s="60"/>
      <c r="AI85" s="49"/>
      <c r="AJ85" s="60"/>
      <c r="AK85" s="60"/>
      <c r="AL85" s="45"/>
      <c r="AM85" s="60"/>
      <c r="AN85" s="60"/>
      <c r="AO85" s="45"/>
      <c r="AP85" s="48">
        <v>1020000</v>
      </c>
      <c r="AQ85" s="60">
        <f t="shared" si="12"/>
        <v>0</v>
      </c>
      <c r="AR85" s="48">
        <v>1020000</v>
      </c>
      <c r="AS85" s="60"/>
      <c r="AT85" s="40"/>
      <c r="AU85" s="45"/>
      <c r="AV85" s="40"/>
      <c r="AW85" s="40"/>
      <c r="AX85" s="45"/>
      <c r="AY85" s="40"/>
      <c r="AZ85" s="40"/>
      <c r="BA85" s="49"/>
      <c r="BB85" s="40"/>
      <c r="BC85" s="40"/>
      <c r="BD85" s="45"/>
      <c r="BE85" s="30" t="s">
        <v>32</v>
      </c>
      <c r="BF85" s="47"/>
      <c r="BH85" s="5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  <c r="CV85" s="12"/>
      <c r="CW85" s="12"/>
      <c r="CX85" s="12"/>
      <c r="CY85" s="12"/>
      <c r="CZ85" s="12"/>
      <c r="DA85" s="12"/>
      <c r="DB85" s="12"/>
      <c r="DC85" s="12"/>
      <c r="DD85" s="47"/>
    </row>
    <row r="86" spans="1:108" s="42" customFormat="1" ht="40.5" customHeight="1">
      <c r="A86" s="46">
        <v>78</v>
      </c>
      <c r="B86" s="51" t="s">
        <v>99</v>
      </c>
      <c r="C86" s="4" t="s">
        <v>0</v>
      </c>
      <c r="D86" s="40"/>
      <c r="E86" s="4">
        <v>40</v>
      </c>
      <c r="F86" s="40"/>
      <c r="G86" s="40"/>
      <c r="H86" s="51">
        <v>1872000</v>
      </c>
      <c r="I86" s="40"/>
      <c r="J86" s="40"/>
      <c r="K86" s="45"/>
      <c r="L86" s="40"/>
      <c r="M86" s="40"/>
      <c r="N86" s="45"/>
      <c r="O86" s="40"/>
      <c r="P86" s="40"/>
      <c r="Q86" s="45"/>
      <c r="R86" s="40"/>
      <c r="S86" s="40"/>
      <c r="T86" s="45"/>
      <c r="U86" s="45"/>
      <c r="V86" s="60"/>
      <c r="W86" s="45"/>
      <c r="X86" s="60"/>
      <c r="Y86" s="60"/>
      <c r="Z86" s="45"/>
      <c r="AA86" s="60"/>
      <c r="AB86" s="60"/>
      <c r="AC86" s="45"/>
      <c r="AD86" s="60"/>
      <c r="AE86" s="60"/>
      <c r="AF86" s="49"/>
      <c r="AG86" s="60"/>
      <c r="AH86" s="60"/>
      <c r="AI86" s="49"/>
      <c r="AJ86" s="60"/>
      <c r="AK86" s="60"/>
      <c r="AL86" s="45"/>
      <c r="AM86" s="60"/>
      <c r="AN86" s="60"/>
      <c r="AO86" s="45"/>
      <c r="AP86" s="48">
        <v>1560000</v>
      </c>
      <c r="AQ86" s="60">
        <f t="shared" si="12"/>
        <v>0</v>
      </c>
      <c r="AR86" s="48">
        <v>1560000</v>
      </c>
      <c r="AS86" s="60"/>
      <c r="AT86" s="40"/>
      <c r="AU86" s="45"/>
      <c r="AV86" s="40"/>
      <c r="AW86" s="40"/>
      <c r="AX86" s="45"/>
      <c r="AY86" s="40"/>
      <c r="AZ86" s="40"/>
      <c r="BA86" s="49"/>
      <c r="BB86" s="40"/>
      <c r="BC86" s="40"/>
      <c r="BD86" s="45"/>
      <c r="BE86" s="30" t="s">
        <v>32</v>
      </c>
      <c r="BF86" s="47"/>
      <c r="BH86" s="5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  <c r="CV86" s="12"/>
      <c r="CW86" s="12"/>
      <c r="CX86" s="12"/>
      <c r="CY86" s="12"/>
      <c r="CZ86" s="12"/>
      <c r="DA86" s="12"/>
      <c r="DB86" s="12"/>
      <c r="DC86" s="12"/>
      <c r="DD86" s="47"/>
    </row>
    <row r="87" spans="1:108" s="42" customFormat="1" ht="52.5" customHeight="1">
      <c r="A87" s="46">
        <v>79</v>
      </c>
      <c r="B87" s="51" t="s">
        <v>100</v>
      </c>
      <c r="C87" s="4" t="s">
        <v>116</v>
      </c>
      <c r="D87" s="40"/>
      <c r="E87" s="4">
        <v>30</v>
      </c>
      <c r="F87" s="40"/>
      <c r="G87" s="40"/>
      <c r="H87" s="51">
        <v>360000</v>
      </c>
      <c r="I87" s="40"/>
      <c r="J87" s="40"/>
      <c r="K87" s="45"/>
      <c r="L87" s="40"/>
      <c r="M87" s="40"/>
      <c r="N87" s="45"/>
      <c r="O87" s="40"/>
      <c r="P87" s="40"/>
      <c r="Q87" s="45"/>
      <c r="R87" s="40"/>
      <c r="S87" s="40"/>
      <c r="T87" s="45"/>
      <c r="U87" s="45"/>
      <c r="V87" s="60"/>
      <c r="W87" s="45"/>
      <c r="X87" s="60"/>
      <c r="Y87" s="60"/>
      <c r="Z87" s="45"/>
      <c r="AA87" s="60"/>
      <c r="AB87" s="60"/>
      <c r="AC87" s="45"/>
      <c r="AD87" s="60"/>
      <c r="AE87" s="60"/>
      <c r="AF87" s="49"/>
      <c r="AG87" s="60"/>
      <c r="AH87" s="60"/>
      <c r="AI87" s="49"/>
      <c r="AJ87" s="60"/>
      <c r="AK87" s="60"/>
      <c r="AL87" s="45"/>
      <c r="AM87" s="60"/>
      <c r="AN87" s="60"/>
      <c r="AO87" s="45"/>
      <c r="AP87" s="48">
        <v>300000</v>
      </c>
      <c r="AQ87" s="60">
        <f t="shared" si="12"/>
        <v>0</v>
      </c>
      <c r="AR87" s="48">
        <v>300000</v>
      </c>
      <c r="AS87" s="60"/>
      <c r="AT87" s="40"/>
      <c r="AU87" s="45"/>
      <c r="AV87" s="40"/>
      <c r="AW87" s="40"/>
      <c r="AX87" s="45"/>
      <c r="AY87" s="40"/>
      <c r="AZ87" s="40"/>
      <c r="BA87" s="49"/>
      <c r="BB87" s="40"/>
      <c r="BC87" s="40"/>
      <c r="BD87" s="45"/>
      <c r="BE87" s="30" t="s">
        <v>32</v>
      </c>
      <c r="BF87" s="47"/>
      <c r="BH87" s="5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47"/>
    </row>
    <row r="88" spans="1:108" s="42" customFormat="1" ht="57.75" customHeight="1">
      <c r="A88" s="46">
        <v>80</v>
      </c>
      <c r="B88" s="51" t="s">
        <v>101</v>
      </c>
      <c r="C88" s="4" t="s">
        <v>116</v>
      </c>
      <c r="D88" s="40"/>
      <c r="E88" s="4">
        <v>3</v>
      </c>
      <c r="F88" s="40"/>
      <c r="G88" s="40"/>
      <c r="H88" s="51">
        <v>1980000</v>
      </c>
      <c r="I88" s="40"/>
      <c r="J88" s="40"/>
      <c r="K88" s="45"/>
      <c r="L88" s="40"/>
      <c r="M88" s="40"/>
      <c r="N88" s="45"/>
      <c r="O88" s="40"/>
      <c r="P88" s="40"/>
      <c r="Q88" s="45"/>
      <c r="R88" s="40"/>
      <c r="S88" s="40"/>
      <c r="T88" s="45"/>
      <c r="U88" s="45"/>
      <c r="V88" s="60"/>
      <c r="W88" s="45"/>
      <c r="X88" s="60"/>
      <c r="Y88" s="60"/>
      <c r="Z88" s="45"/>
      <c r="AA88" s="60"/>
      <c r="AB88" s="60"/>
      <c r="AC88" s="45"/>
      <c r="AD88" s="60"/>
      <c r="AE88" s="60"/>
      <c r="AF88" s="49"/>
      <c r="AG88" s="60"/>
      <c r="AH88" s="60"/>
      <c r="AI88" s="49"/>
      <c r="AJ88" s="60"/>
      <c r="AK88" s="60"/>
      <c r="AL88" s="45"/>
      <c r="AM88" s="60"/>
      <c r="AN88" s="60"/>
      <c r="AO88" s="45"/>
      <c r="AP88" s="48">
        <v>1650000</v>
      </c>
      <c r="AQ88" s="60">
        <f t="shared" si="12"/>
        <v>0</v>
      </c>
      <c r="AR88" s="48">
        <v>1650000</v>
      </c>
      <c r="AS88" s="60"/>
      <c r="AT88" s="40"/>
      <c r="AU88" s="45"/>
      <c r="AV88" s="40"/>
      <c r="AW88" s="40"/>
      <c r="AX88" s="45"/>
      <c r="AY88" s="40"/>
      <c r="AZ88" s="40"/>
      <c r="BA88" s="49"/>
      <c r="BB88" s="40"/>
      <c r="BC88" s="40"/>
      <c r="BD88" s="45"/>
      <c r="BE88" s="30" t="s">
        <v>32</v>
      </c>
      <c r="BF88" s="47"/>
      <c r="BH88" s="5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  <c r="CV88" s="12"/>
      <c r="CW88" s="12"/>
      <c r="CX88" s="12"/>
      <c r="CY88" s="12"/>
      <c r="CZ88" s="12"/>
      <c r="DA88" s="12"/>
      <c r="DB88" s="12"/>
      <c r="DC88" s="12"/>
      <c r="DD88" s="47"/>
    </row>
    <row r="89" spans="1:108" s="42" customFormat="1" ht="42" customHeight="1">
      <c r="A89" s="46">
        <v>81</v>
      </c>
      <c r="B89" s="51" t="s">
        <v>102</v>
      </c>
      <c r="C89" s="4" t="s">
        <v>0</v>
      </c>
      <c r="D89" s="40"/>
      <c r="E89" s="4">
        <v>250</v>
      </c>
      <c r="F89" s="40"/>
      <c r="G89" s="40"/>
      <c r="H89" s="51">
        <v>1290000</v>
      </c>
      <c r="I89" s="40"/>
      <c r="J89" s="40"/>
      <c r="K89" s="45"/>
      <c r="L89" s="40"/>
      <c r="M89" s="40"/>
      <c r="N89" s="45"/>
      <c r="O89" s="40"/>
      <c r="P89" s="40"/>
      <c r="Q89" s="45"/>
      <c r="R89" s="40"/>
      <c r="S89" s="40"/>
      <c r="T89" s="45"/>
      <c r="U89" s="45"/>
      <c r="V89" s="60"/>
      <c r="W89" s="45"/>
      <c r="X89" s="60"/>
      <c r="Y89" s="60"/>
      <c r="Z89" s="45"/>
      <c r="AA89" s="60"/>
      <c r="AB89" s="60"/>
      <c r="AC89" s="45"/>
      <c r="AD89" s="60"/>
      <c r="AE89" s="60"/>
      <c r="AF89" s="49"/>
      <c r="AG89" s="60"/>
      <c r="AH89" s="60"/>
      <c r="AI89" s="49"/>
      <c r="AJ89" s="60"/>
      <c r="AK89" s="60"/>
      <c r="AL89" s="45"/>
      <c r="AM89" s="60"/>
      <c r="AN89" s="60"/>
      <c r="AO89" s="45"/>
      <c r="AP89" s="48">
        <v>1075000</v>
      </c>
      <c r="AQ89" s="60">
        <f t="shared" si="12"/>
        <v>0</v>
      </c>
      <c r="AR89" s="48">
        <v>1075000</v>
      </c>
      <c r="AS89" s="60"/>
      <c r="AT89" s="40"/>
      <c r="AU89" s="45"/>
      <c r="AV89" s="40"/>
      <c r="AW89" s="40"/>
      <c r="AX89" s="45"/>
      <c r="AY89" s="40"/>
      <c r="AZ89" s="40"/>
      <c r="BA89" s="49"/>
      <c r="BB89" s="40"/>
      <c r="BC89" s="40"/>
      <c r="BD89" s="45"/>
      <c r="BE89" s="30" t="s">
        <v>32</v>
      </c>
      <c r="BF89" s="47"/>
      <c r="BH89" s="5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  <c r="CV89" s="12"/>
      <c r="CW89" s="12"/>
      <c r="CX89" s="12"/>
      <c r="CY89" s="12"/>
      <c r="CZ89" s="12"/>
      <c r="DA89" s="12"/>
      <c r="DB89" s="12"/>
      <c r="DC89" s="12"/>
      <c r="DD89" s="47"/>
    </row>
    <row r="90" spans="1:108" s="42" customFormat="1" ht="42.75" customHeight="1">
      <c r="A90" s="46">
        <v>82</v>
      </c>
      <c r="B90" s="51" t="s">
        <v>103</v>
      </c>
      <c r="C90" s="4" t="s">
        <v>0</v>
      </c>
      <c r="D90" s="40"/>
      <c r="E90" s="4">
        <v>500</v>
      </c>
      <c r="F90" s="40"/>
      <c r="G90" s="40"/>
      <c r="H90" s="51">
        <v>2580000</v>
      </c>
      <c r="I90" s="40"/>
      <c r="J90" s="40"/>
      <c r="K90" s="45"/>
      <c r="L90" s="40"/>
      <c r="M90" s="40"/>
      <c r="N90" s="45"/>
      <c r="O90" s="40"/>
      <c r="P90" s="40"/>
      <c r="Q90" s="45"/>
      <c r="R90" s="40"/>
      <c r="S90" s="40"/>
      <c r="T90" s="45"/>
      <c r="U90" s="45"/>
      <c r="V90" s="60"/>
      <c r="W90" s="45"/>
      <c r="X90" s="60"/>
      <c r="Y90" s="60"/>
      <c r="Z90" s="45"/>
      <c r="AA90" s="60"/>
      <c r="AB90" s="60"/>
      <c r="AC90" s="45"/>
      <c r="AD90" s="60"/>
      <c r="AE90" s="60"/>
      <c r="AF90" s="49"/>
      <c r="AG90" s="60"/>
      <c r="AH90" s="60"/>
      <c r="AI90" s="49"/>
      <c r="AJ90" s="60"/>
      <c r="AK90" s="60"/>
      <c r="AL90" s="45"/>
      <c r="AM90" s="60"/>
      <c r="AN90" s="60"/>
      <c r="AO90" s="45"/>
      <c r="AP90" s="48">
        <v>2150000</v>
      </c>
      <c r="AQ90" s="60">
        <f t="shared" si="12"/>
        <v>0</v>
      </c>
      <c r="AR90" s="48">
        <v>2150000</v>
      </c>
      <c r="AS90" s="60"/>
      <c r="AT90" s="40"/>
      <c r="AU90" s="45"/>
      <c r="AV90" s="40"/>
      <c r="AW90" s="40"/>
      <c r="AX90" s="45"/>
      <c r="AY90" s="40"/>
      <c r="AZ90" s="40"/>
      <c r="BA90" s="49"/>
      <c r="BB90" s="40"/>
      <c r="BC90" s="40"/>
      <c r="BD90" s="45"/>
      <c r="BE90" s="30" t="s">
        <v>32</v>
      </c>
      <c r="BF90" s="47"/>
      <c r="BH90" s="5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  <c r="CV90" s="12"/>
      <c r="CW90" s="12"/>
      <c r="CX90" s="12"/>
      <c r="CY90" s="12"/>
      <c r="CZ90" s="12"/>
      <c r="DA90" s="12"/>
      <c r="DB90" s="12"/>
      <c r="DC90" s="12"/>
      <c r="DD90" s="47"/>
    </row>
    <row r="91" spans="1:108" s="42" customFormat="1" ht="48" customHeight="1">
      <c r="A91" s="46">
        <v>83</v>
      </c>
      <c r="B91" s="51" t="s">
        <v>102</v>
      </c>
      <c r="C91" s="4" t="s">
        <v>0</v>
      </c>
      <c r="D91" s="40"/>
      <c r="E91" s="4">
        <v>500</v>
      </c>
      <c r="F91" s="40"/>
      <c r="G91" s="40"/>
      <c r="H91" s="51">
        <v>2580000</v>
      </c>
      <c r="I91" s="40"/>
      <c r="J91" s="40"/>
      <c r="K91" s="45"/>
      <c r="L91" s="40"/>
      <c r="M91" s="40"/>
      <c r="N91" s="45"/>
      <c r="O91" s="40"/>
      <c r="P91" s="40"/>
      <c r="Q91" s="45"/>
      <c r="R91" s="40"/>
      <c r="S91" s="40"/>
      <c r="T91" s="45"/>
      <c r="U91" s="45"/>
      <c r="V91" s="60"/>
      <c r="W91" s="45"/>
      <c r="X91" s="60"/>
      <c r="Y91" s="60"/>
      <c r="Z91" s="45"/>
      <c r="AA91" s="60"/>
      <c r="AB91" s="60"/>
      <c r="AC91" s="45"/>
      <c r="AD91" s="60"/>
      <c r="AE91" s="60"/>
      <c r="AF91" s="49"/>
      <c r="AG91" s="60"/>
      <c r="AH91" s="60"/>
      <c r="AI91" s="49"/>
      <c r="AJ91" s="60"/>
      <c r="AK91" s="60"/>
      <c r="AL91" s="45"/>
      <c r="AM91" s="60"/>
      <c r="AN91" s="60"/>
      <c r="AO91" s="45"/>
      <c r="AP91" s="48">
        <v>2150000</v>
      </c>
      <c r="AQ91" s="60">
        <f t="shared" si="12"/>
        <v>0</v>
      </c>
      <c r="AR91" s="48">
        <v>2150000</v>
      </c>
      <c r="AS91" s="60"/>
      <c r="AT91" s="40"/>
      <c r="AU91" s="45"/>
      <c r="AV91" s="40"/>
      <c r="AW91" s="40"/>
      <c r="AX91" s="45"/>
      <c r="AY91" s="40"/>
      <c r="AZ91" s="40"/>
      <c r="BA91" s="49"/>
      <c r="BB91" s="40"/>
      <c r="BC91" s="40"/>
      <c r="BD91" s="45"/>
      <c r="BE91" s="30" t="s">
        <v>32</v>
      </c>
      <c r="BF91" s="47"/>
      <c r="BH91" s="5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  <c r="CV91" s="12"/>
      <c r="CW91" s="12"/>
      <c r="CX91" s="12"/>
      <c r="CY91" s="12"/>
      <c r="CZ91" s="12"/>
      <c r="DA91" s="12"/>
      <c r="DB91" s="12"/>
      <c r="DC91" s="12"/>
      <c r="DD91" s="47"/>
    </row>
    <row r="92" spans="1:108" s="13" customFormat="1" ht="36" customHeight="1">
      <c r="A92" s="46">
        <v>84</v>
      </c>
      <c r="B92" s="51" t="s">
        <v>104</v>
      </c>
      <c r="C92" s="4" t="s">
        <v>0</v>
      </c>
      <c r="D92" s="24"/>
      <c r="E92" s="4">
        <v>120</v>
      </c>
      <c r="F92" s="39"/>
      <c r="G92" s="39"/>
      <c r="H92" s="51">
        <v>288000</v>
      </c>
      <c r="I92" s="25"/>
      <c r="J92" s="40"/>
      <c r="K92" s="45"/>
      <c r="L92" s="26"/>
      <c r="M92" s="27"/>
      <c r="N92" s="45"/>
      <c r="O92" s="25"/>
      <c r="P92" s="40"/>
      <c r="Q92" s="45"/>
      <c r="R92" s="25"/>
      <c r="S92" s="40"/>
      <c r="T92" s="45"/>
      <c r="U92" s="45"/>
      <c r="V92" s="60"/>
      <c r="W92" s="45"/>
      <c r="X92" s="28"/>
      <c r="Y92" s="29"/>
      <c r="Z92" s="45"/>
      <c r="AA92" s="25"/>
      <c r="AB92" s="60"/>
      <c r="AC92" s="45"/>
      <c r="AD92" s="48">
        <v>240000</v>
      </c>
      <c r="AE92" s="29">
        <f>AF92-AD92</f>
        <v>0</v>
      </c>
      <c r="AF92" s="48">
        <v>240000</v>
      </c>
      <c r="AG92" s="25"/>
      <c r="AH92" s="60"/>
      <c r="AI92" s="49"/>
      <c r="AJ92" s="25"/>
      <c r="AK92" s="60"/>
      <c r="AL92" s="45"/>
      <c r="AM92" s="25"/>
      <c r="AN92" s="60"/>
      <c r="AO92" s="45"/>
      <c r="AP92" s="45"/>
      <c r="AQ92" s="25"/>
      <c r="AR92" s="45"/>
      <c r="AS92" s="25"/>
      <c r="AT92" s="25"/>
      <c r="AU92" s="45"/>
      <c r="AV92" s="25"/>
      <c r="AW92" s="25"/>
      <c r="AX92" s="45"/>
      <c r="AY92" s="25"/>
      <c r="AZ92" s="25"/>
      <c r="BA92" s="48"/>
      <c r="BB92" s="25"/>
      <c r="BC92" s="40"/>
      <c r="BD92" s="45"/>
      <c r="BE92" s="30" t="s">
        <v>29</v>
      </c>
      <c r="BF92" s="50"/>
      <c r="BH92" s="17"/>
      <c r="BI92" s="18"/>
      <c r="BJ92" s="18"/>
      <c r="BK92" s="18"/>
      <c r="BL92" s="18"/>
      <c r="BM92" s="18"/>
      <c r="BN92" s="18"/>
      <c r="BO92" s="18"/>
      <c r="BP92" s="18"/>
      <c r="BQ92" s="18"/>
      <c r="BR92" s="18"/>
      <c r="BS92" s="18"/>
      <c r="BT92" s="18"/>
      <c r="BU92" s="18"/>
      <c r="BV92" s="18"/>
      <c r="BW92" s="18"/>
      <c r="BX92" s="18"/>
      <c r="BY92" s="18"/>
      <c r="BZ92" s="18"/>
      <c r="CA92" s="18"/>
      <c r="CB92" s="18"/>
      <c r="CC92" s="18"/>
      <c r="CD92" s="18"/>
      <c r="CE92" s="18"/>
      <c r="CF92" s="18"/>
      <c r="CG92" s="18"/>
      <c r="CH92" s="18"/>
      <c r="CI92" s="18"/>
      <c r="CJ92" s="18"/>
      <c r="CK92" s="18"/>
      <c r="CL92" s="18"/>
      <c r="CM92" s="18"/>
      <c r="CN92" s="18"/>
      <c r="CO92" s="18"/>
      <c r="CP92" s="18"/>
      <c r="CQ92" s="18"/>
      <c r="CR92" s="18"/>
      <c r="CS92" s="18"/>
      <c r="CT92" s="18"/>
      <c r="CU92" s="18"/>
      <c r="CV92" s="18"/>
      <c r="CW92" s="18"/>
      <c r="CX92" s="18"/>
      <c r="CY92" s="18"/>
      <c r="CZ92" s="18"/>
      <c r="DA92" s="18"/>
      <c r="DB92" s="18"/>
      <c r="DC92" s="18"/>
      <c r="DD92" s="50"/>
    </row>
    <row r="93" spans="1:108" s="13" customFormat="1" ht="42.75" customHeight="1">
      <c r="A93" s="46">
        <v>85</v>
      </c>
      <c r="B93" s="51" t="s">
        <v>105</v>
      </c>
      <c r="C93" s="4" t="s">
        <v>0</v>
      </c>
      <c r="D93" s="24"/>
      <c r="E93" s="4">
        <v>120</v>
      </c>
      <c r="F93" s="39"/>
      <c r="G93" s="39"/>
      <c r="H93" s="51">
        <v>288000</v>
      </c>
      <c r="I93" s="25"/>
      <c r="J93" s="40"/>
      <c r="K93" s="45"/>
      <c r="L93" s="25"/>
      <c r="M93" s="40"/>
      <c r="N93" s="45"/>
      <c r="O93" s="25"/>
      <c r="P93" s="40"/>
      <c r="Q93" s="45"/>
      <c r="R93" s="25"/>
      <c r="S93" s="40"/>
      <c r="T93" s="45"/>
      <c r="U93" s="45"/>
      <c r="V93" s="60"/>
      <c r="W93" s="45"/>
      <c r="X93" s="25"/>
      <c r="Y93" s="59"/>
      <c r="Z93" s="45"/>
      <c r="AA93" s="25"/>
      <c r="AB93" s="60"/>
      <c r="AC93" s="45"/>
      <c r="AD93" s="48">
        <v>240000</v>
      </c>
      <c r="AE93" s="29">
        <f>AF93-AD93</f>
        <v>0</v>
      </c>
      <c r="AF93" s="48">
        <v>240000</v>
      </c>
      <c r="AG93" s="25"/>
      <c r="AH93" s="60"/>
      <c r="AI93" s="49"/>
      <c r="AJ93" s="25"/>
      <c r="AK93" s="60"/>
      <c r="AL93" s="45"/>
      <c r="AM93" s="25"/>
      <c r="AN93" s="60"/>
      <c r="AO93" s="45"/>
      <c r="AP93" s="45"/>
      <c r="AQ93" s="25"/>
      <c r="AR93" s="45"/>
      <c r="AS93" s="25"/>
      <c r="AT93" s="25"/>
      <c r="AU93" s="45"/>
      <c r="AV93" s="25"/>
      <c r="AW93" s="25"/>
      <c r="AX93" s="45"/>
      <c r="AY93" s="25"/>
      <c r="AZ93" s="25"/>
      <c r="BA93" s="48"/>
      <c r="BB93" s="25"/>
      <c r="BC93" s="40"/>
      <c r="BD93" s="45"/>
      <c r="BE93" s="30" t="s">
        <v>29</v>
      </c>
      <c r="BF93" s="50"/>
      <c r="BH93" s="17"/>
      <c r="BI93" s="18"/>
      <c r="BJ93" s="18"/>
      <c r="BK93" s="18"/>
      <c r="BL93" s="18"/>
      <c r="BM93" s="18"/>
      <c r="BN93" s="18"/>
      <c r="BO93" s="18"/>
      <c r="BP93" s="18"/>
      <c r="BQ93" s="18"/>
      <c r="BR93" s="18"/>
      <c r="BS93" s="18"/>
      <c r="BT93" s="18"/>
      <c r="BU93" s="18"/>
      <c r="BV93" s="18"/>
      <c r="BW93" s="18"/>
      <c r="BX93" s="18"/>
      <c r="BY93" s="18"/>
      <c r="BZ93" s="18"/>
      <c r="CA93" s="18"/>
      <c r="CB93" s="18"/>
      <c r="CC93" s="18"/>
      <c r="CD93" s="18"/>
      <c r="CE93" s="18"/>
      <c r="CF93" s="18"/>
      <c r="CG93" s="18"/>
      <c r="CH93" s="18"/>
      <c r="CI93" s="18"/>
      <c r="CJ93" s="18"/>
      <c r="CK93" s="18"/>
      <c r="CL93" s="18"/>
      <c r="CM93" s="18"/>
      <c r="CN93" s="18"/>
      <c r="CO93" s="18"/>
      <c r="CP93" s="18"/>
      <c r="CQ93" s="18"/>
      <c r="CR93" s="18"/>
      <c r="CS93" s="18"/>
      <c r="CT93" s="18"/>
      <c r="CU93" s="18"/>
      <c r="CV93" s="18"/>
      <c r="CW93" s="18"/>
      <c r="CX93" s="18"/>
      <c r="CY93" s="18"/>
      <c r="CZ93" s="18"/>
      <c r="DA93" s="18"/>
      <c r="DB93" s="18"/>
      <c r="DC93" s="18"/>
      <c r="DD93" s="50"/>
    </row>
    <row r="94" spans="1:108" s="13" customFormat="1" ht="42.75" customHeight="1">
      <c r="A94" s="46">
        <v>86</v>
      </c>
      <c r="B94" s="51" t="s">
        <v>106</v>
      </c>
      <c r="C94" s="4" t="s">
        <v>0</v>
      </c>
      <c r="D94" s="24"/>
      <c r="E94" s="4">
        <v>120</v>
      </c>
      <c r="F94" s="39"/>
      <c r="G94" s="39"/>
      <c r="H94" s="43">
        <v>266400</v>
      </c>
      <c r="I94" s="25"/>
      <c r="J94" s="40"/>
      <c r="K94" s="45"/>
      <c r="L94" s="25"/>
      <c r="M94" s="40"/>
      <c r="N94" s="45"/>
      <c r="O94" s="25"/>
      <c r="P94" s="40"/>
      <c r="Q94" s="45"/>
      <c r="R94" s="29"/>
      <c r="S94" s="29"/>
      <c r="T94" s="45"/>
      <c r="U94" s="45"/>
      <c r="V94" s="60"/>
      <c r="W94" s="45"/>
      <c r="X94" s="25"/>
      <c r="Y94" s="60"/>
      <c r="Z94" s="45"/>
      <c r="AA94" s="25"/>
      <c r="AB94" s="60"/>
      <c r="AC94" s="45"/>
      <c r="AD94" s="25"/>
      <c r="AE94" s="60"/>
      <c r="AF94" s="45"/>
      <c r="AG94" s="25"/>
      <c r="AH94" s="60"/>
      <c r="AI94" s="49"/>
      <c r="AJ94" s="25"/>
      <c r="AK94" s="60"/>
      <c r="AL94" s="45"/>
      <c r="AM94" s="25"/>
      <c r="AN94" s="60"/>
      <c r="AO94" s="45"/>
      <c r="AP94" s="48">
        <v>222000</v>
      </c>
      <c r="AQ94" s="60">
        <f t="shared" ref="AQ94:AQ96" si="13">AR94-AP94</f>
        <v>0</v>
      </c>
      <c r="AR94" s="48">
        <v>222000</v>
      </c>
      <c r="AS94" s="28"/>
      <c r="AT94" s="28"/>
      <c r="AU94" s="45"/>
      <c r="AV94" s="28"/>
      <c r="AW94" s="28"/>
      <c r="AX94" s="45"/>
      <c r="AY94" s="28"/>
      <c r="AZ94" s="28"/>
      <c r="BA94" s="45"/>
      <c r="BB94" s="25"/>
      <c r="BC94" s="40"/>
      <c r="BD94" s="45"/>
      <c r="BE94" s="30" t="s">
        <v>32</v>
      </c>
      <c r="BF94" s="50"/>
      <c r="BH94" s="17"/>
      <c r="BI94" s="18"/>
      <c r="BJ94" s="18"/>
      <c r="BK94" s="18"/>
      <c r="BL94" s="18"/>
      <c r="BM94" s="18"/>
      <c r="BN94" s="18"/>
      <c r="BO94" s="18"/>
      <c r="BP94" s="18"/>
      <c r="BQ94" s="18"/>
      <c r="BR94" s="18"/>
      <c r="BS94" s="18"/>
      <c r="BT94" s="18"/>
      <c r="BU94" s="18"/>
      <c r="BV94" s="18"/>
      <c r="BW94" s="18"/>
      <c r="BX94" s="18"/>
      <c r="BY94" s="18"/>
      <c r="BZ94" s="18"/>
      <c r="CA94" s="18"/>
      <c r="CB94" s="18"/>
      <c r="CC94" s="18"/>
      <c r="CD94" s="18"/>
      <c r="CE94" s="18"/>
      <c r="CF94" s="18"/>
      <c r="CG94" s="18"/>
      <c r="CH94" s="18"/>
      <c r="CI94" s="18"/>
      <c r="CJ94" s="18"/>
      <c r="CK94" s="18"/>
      <c r="CL94" s="18"/>
      <c r="CM94" s="18"/>
      <c r="CN94" s="18"/>
      <c r="CO94" s="18"/>
      <c r="CP94" s="18"/>
      <c r="CQ94" s="18"/>
      <c r="CR94" s="18"/>
      <c r="CS94" s="18"/>
      <c r="CT94" s="18"/>
      <c r="CU94" s="18"/>
      <c r="CV94" s="18"/>
      <c r="CW94" s="18"/>
      <c r="CX94" s="18"/>
      <c r="CY94" s="18"/>
      <c r="CZ94" s="18"/>
      <c r="DA94" s="18"/>
      <c r="DB94" s="18"/>
      <c r="DC94" s="18"/>
      <c r="DD94" s="50"/>
    </row>
    <row r="95" spans="1:108" s="13" customFormat="1" ht="42.75" customHeight="1">
      <c r="A95" s="46">
        <v>87</v>
      </c>
      <c r="B95" s="51" t="s">
        <v>107</v>
      </c>
      <c r="C95" s="4" t="s">
        <v>0</v>
      </c>
      <c r="D95" s="24"/>
      <c r="E95" s="4">
        <v>120</v>
      </c>
      <c r="F95" s="39"/>
      <c r="G95" s="39"/>
      <c r="H95" s="43">
        <v>266400</v>
      </c>
      <c r="I95" s="25"/>
      <c r="J95" s="40"/>
      <c r="K95" s="45"/>
      <c r="L95" s="25"/>
      <c r="M95" s="40"/>
      <c r="N95" s="45"/>
      <c r="O95" s="28"/>
      <c r="P95" s="29"/>
      <c r="Q95" s="45"/>
      <c r="R95" s="28"/>
      <c r="S95" s="29"/>
      <c r="T95" s="45"/>
      <c r="U95" s="45"/>
      <c r="V95" s="29"/>
      <c r="W95" s="45"/>
      <c r="X95" s="28"/>
      <c r="Y95" s="29"/>
      <c r="Z95" s="45"/>
      <c r="AA95" s="25"/>
      <c r="AB95" s="60"/>
      <c r="AC95" s="45"/>
      <c r="AD95" s="28"/>
      <c r="AE95" s="29"/>
      <c r="AF95" s="45"/>
      <c r="AG95" s="25"/>
      <c r="AH95" s="60"/>
      <c r="AI95" s="49"/>
      <c r="AJ95" s="25"/>
      <c r="AK95" s="60"/>
      <c r="AL95" s="45"/>
      <c r="AM95" s="25"/>
      <c r="AN95" s="60"/>
      <c r="AO95" s="45"/>
      <c r="AP95" s="48">
        <v>222000</v>
      </c>
      <c r="AQ95" s="60">
        <f t="shared" si="13"/>
        <v>0</v>
      </c>
      <c r="AR95" s="48">
        <v>222000</v>
      </c>
      <c r="AS95" s="25"/>
      <c r="AT95" s="25"/>
      <c r="AU95" s="45"/>
      <c r="AV95" s="25"/>
      <c r="AW95" s="25"/>
      <c r="AX95" s="45"/>
      <c r="AY95" s="25"/>
      <c r="AZ95" s="25"/>
      <c r="BA95" s="45"/>
      <c r="BB95" s="25"/>
      <c r="BC95" s="40"/>
      <c r="BD95" s="45"/>
      <c r="BE95" s="30" t="s">
        <v>32</v>
      </c>
      <c r="BF95" s="50"/>
      <c r="BH95" s="17"/>
      <c r="BI95" s="18"/>
      <c r="BJ95" s="18"/>
      <c r="BK95" s="18"/>
      <c r="BL95" s="18"/>
      <c r="BM95" s="18"/>
      <c r="BN95" s="18"/>
      <c r="BO95" s="18"/>
      <c r="BP95" s="18"/>
      <c r="BQ95" s="18"/>
      <c r="BR95" s="18"/>
      <c r="BS95" s="18"/>
      <c r="BT95" s="18"/>
      <c r="BU95" s="18"/>
      <c r="BV95" s="18"/>
      <c r="BW95" s="18"/>
      <c r="BX95" s="18"/>
      <c r="BY95" s="18"/>
      <c r="BZ95" s="18"/>
      <c r="CA95" s="18"/>
      <c r="CB95" s="18"/>
      <c r="CC95" s="18"/>
      <c r="CD95" s="18"/>
      <c r="CE95" s="18"/>
      <c r="CF95" s="18"/>
      <c r="CG95" s="18"/>
      <c r="CH95" s="18"/>
      <c r="CI95" s="18"/>
      <c r="CJ95" s="18"/>
      <c r="CK95" s="18"/>
      <c r="CL95" s="18"/>
      <c r="CM95" s="18"/>
      <c r="CN95" s="18"/>
      <c r="CO95" s="18"/>
      <c r="CP95" s="18"/>
      <c r="CQ95" s="18"/>
      <c r="CR95" s="18"/>
      <c r="CS95" s="18"/>
      <c r="CT95" s="18"/>
      <c r="CU95" s="18"/>
      <c r="CV95" s="18"/>
      <c r="CW95" s="18"/>
      <c r="CX95" s="18"/>
      <c r="CY95" s="18"/>
      <c r="CZ95" s="18"/>
      <c r="DA95" s="18"/>
      <c r="DB95" s="18"/>
      <c r="DC95" s="18"/>
      <c r="DD95" s="50"/>
    </row>
    <row r="96" spans="1:108" s="13" customFormat="1" ht="42.75" customHeight="1">
      <c r="A96" s="46">
        <v>88</v>
      </c>
      <c r="B96" s="51" t="s">
        <v>108</v>
      </c>
      <c r="C96" s="4" t="s">
        <v>0</v>
      </c>
      <c r="D96" s="24"/>
      <c r="E96" s="4">
        <v>120</v>
      </c>
      <c r="F96" s="39"/>
      <c r="G96" s="39"/>
      <c r="H96" s="43">
        <v>266400</v>
      </c>
      <c r="I96" s="29"/>
      <c r="J96" s="29"/>
      <c r="K96" s="45"/>
      <c r="L96" s="25"/>
      <c r="M96" s="40"/>
      <c r="N96" s="45"/>
      <c r="O96" s="28"/>
      <c r="P96" s="29"/>
      <c r="Q96" s="45"/>
      <c r="R96" s="28"/>
      <c r="S96" s="29"/>
      <c r="T96" s="45"/>
      <c r="U96" s="45"/>
      <c r="V96" s="60"/>
      <c r="W96" s="45"/>
      <c r="X96" s="28"/>
      <c r="Y96" s="29"/>
      <c r="Z96" s="45"/>
      <c r="AA96" s="25"/>
      <c r="AB96" s="60"/>
      <c r="AC96" s="45"/>
      <c r="AD96" s="25"/>
      <c r="AE96" s="60"/>
      <c r="AF96" s="45"/>
      <c r="AG96" s="25"/>
      <c r="AH96" s="60"/>
      <c r="AI96" s="49"/>
      <c r="AJ96" s="25"/>
      <c r="AK96" s="60"/>
      <c r="AL96" s="45"/>
      <c r="AM96" s="28"/>
      <c r="AN96" s="29"/>
      <c r="AO96" s="45"/>
      <c r="AP96" s="48">
        <v>222000</v>
      </c>
      <c r="AQ96" s="60">
        <f t="shared" si="13"/>
        <v>0</v>
      </c>
      <c r="AR96" s="48">
        <v>222000</v>
      </c>
      <c r="AS96" s="28"/>
      <c r="AT96" s="28"/>
      <c r="AU96" s="45"/>
      <c r="AV96" s="28"/>
      <c r="AW96" s="28"/>
      <c r="AX96" s="45"/>
      <c r="AY96" s="28"/>
      <c r="AZ96" s="28"/>
      <c r="BA96" s="45"/>
      <c r="BB96" s="25"/>
      <c r="BC96" s="40"/>
      <c r="BD96" s="45"/>
      <c r="BE96" s="30" t="s">
        <v>32</v>
      </c>
      <c r="BF96" s="50"/>
      <c r="BH96" s="17"/>
      <c r="BI96" s="18"/>
      <c r="BJ96" s="18"/>
      <c r="BK96" s="18"/>
      <c r="BL96" s="18"/>
      <c r="BM96" s="18"/>
      <c r="BN96" s="18"/>
      <c r="BO96" s="18"/>
      <c r="BP96" s="18"/>
      <c r="BQ96" s="18"/>
      <c r="BR96" s="18"/>
      <c r="BS96" s="18"/>
      <c r="BT96" s="18"/>
      <c r="BU96" s="18"/>
      <c r="BV96" s="18"/>
      <c r="BW96" s="18"/>
      <c r="BX96" s="18"/>
      <c r="BY96" s="18"/>
      <c r="BZ96" s="18"/>
      <c r="CA96" s="18"/>
      <c r="CB96" s="18"/>
      <c r="CC96" s="18"/>
      <c r="CD96" s="18"/>
      <c r="CE96" s="18"/>
      <c r="CF96" s="18"/>
      <c r="CG96" s="18"/>
      <c r="CH96" s="18"/>
      <c r="CI96" s="18"/>
      <c r="CJ96" s="18"/>
      <c r="CK96" s="18"/>
      <c r="CL96" s="18"/>
      <c r="CM96" s="18"/>
      <c r="CN96" s="18"/>
      <c r="CO96" s="18"/>
      <c r="CP96" s="18"/>
      <c r="CQ96" s="18"/>
      <c r="CR96" s="18"/>
      <c r="CS96" s="18"/>
      <c r="CT96" s="18"/>
      <c r="CU96" s="18"/>
      <c r="CV96" s="18"/>
      <c r="CW96" s="18"/>
      <c r="CX96" s="18"/>
      <c r="CY96" s="18"/>
      <c r="CZ96" s="18"/>
      <c r="DA96" s="18"/>
      <c r="DB96" s="18"/>
      <c r="DC96" s="18"/>
      <c r="DD96" s="50"/>
    </row>
    <row r="97" spans="1:163" s="13" customFormat="1" ht="39.75" customHeight="1">
      <c r="A97" s="46">
        <v>89</v>
      </c>
      <c r="B97" s="51" t="s">
        <v>109</v>
      </c>
      <c r="C97" s="4" t="s">
        <v>0</v>
      </c>
      <c r="D97" s="24"/>
      <c r="E97" s="4">
        <v>10</v>
      </c>
      <c r="F97" s="39"/>
      <c r="G97" s="39"/>
      <c r="H97" s="43">
        <v>1500000</v>
      </c>
      <c r="I97" s="29"/>
      <c r="J97" s="29"/>
      <c r="K97" s="45"/>
      <c r="L97" s="25"/>
      <c r="M97" s="40"/>
      <c r="N97" s="45"/>
      <c r="O97" s="28"/>
      <c r="P97" s="29"/>
      <c r="Q97" s="45"/>
      <c r="R97" s="28"/>
      <c r="S97" s="29"/>
      <c r="T97" s="45"/>
      <c r="U97" s="45"/>
      <c r="V97" s="60"/>
      <c r="W97" s="45"/>
      <c r="X97" s="25"/>
      <c r="Y97" s="60"/>
      <c r="Z97" s="45"/>
      <c r="AA97" s="25"/>
      <c r="AB97" s="60"/>
      <c r="AC97" s="45"/>
      <c r="AD97" s="48">
        <v>1250000</v>
      </c>
      <c r="AE97" s="29">
        <f>AF97-AD97</f>
        <v>0</v>
      </c>
      <c r="AF97" s="48">
        <v>1250000</v>
      </c>
      <c r="AG97" s="25"/>
      <c r="AH97" s="60"/>
      <c r="AI97" s="49"/>
      <c r="AJ97" s="25"/>
      <c r="AK97" s="60"/>
      <c r="AL97" s="45"/>
      <c r="AM97" s="25"/>
      <c r="AN97" s="60"/>
      <c r="AO97" s="45"/>
      <c r="AP97" s="45"/>
      <c r="AQ97" s="28"/>
      <c r="AR97" s="45"/>
      <c r="AS97" s="28"/>
      <c r="AT97" s="28"/>
      <c r="AU97" s="45"/>
      <c r="AV97" s="28"/>
      <c r="AW97" s="28"/>
      <c r="AX97" s="45"/>
      <c r="AY97" s="28"/>
      <c r="AZ97" s="28"/>
      <c r="BA97" s="48"/>
      <c r="BB97" s="25"/>
      <c r="BC97" s="40"/>
      <c r="BD97" s="45"/>
      <c r="BE97" s="30" t="s">
        <v>29</v>
      </c>
      <c r="BF97" s="50"/>
      <c r="BH97" s="17"/>
      <c r="BI97" s="18"/>
      <c r="BJ97" s="18"/>
      <c r="BK97" s="18"/>
      <c r="BL97" s="18"/>
      <c r="BM97" s="18"/>
      <c r="BN97" s="18"/>
      <c r="BO97" s="18"/>
      <c r="BP97" s="18"/>
      <c r="BQ97" s="18"/>
      <c r="BR97" s="18"/>
      <c r="BS97" s="18"/>
      <c r="BT97" s="18"/>
      <c r="BU97" s="18"/>
      <c r="BV97" s="18"/>
      <c r="BW97" s="18"/>
      <c r="BX97" s="18"/>
      <c r="BY97" s="18"/>
      <c r="BZ97" s="18"/>
      <c r="CA97" s="18"/>
      <c r="CB97" s="18"/>
      <c r="CC97" s="18"/>
      <c r="CD97" s="18"/>
      <c r="CE97" s="18"/>
      <c r="CF97" s="18"/>
      <c r="CG97" s="18"/>
      <c r="CH97" s="18"/>
      <c r="CI97" s="18"/>
      <c r="CJ97" s="18"/>
      <c r="CK97" s="18"/>
      <c r="CL97" s="18"/>
      <c r="CM97" s="18"/>
      <c r="CN97" s="18"/>
      <c r="CO97" s="18"/>
      <c r="CP97" s="18"/>
      <c r="CQ97" s="18"/>
      <c r="CR97" s="18"/>
      <c r="CS97" s="18"/>
      <c r="CT97" s="18"/>
      <c r="CU97" s="18"/>
      <c r="CV97" s="18"/>
      <c r="CW97" s="18"/>
      <c r="CX97" s="18"/>
      <c r="CY97" s="18"/>
      <c r="CZ97" s="18"/>
      <c r="DA97" s="18"/>
      <c r="DB97" s="18"/>
      <c r="DC97" s="18"/>
      <c r="DD97" s="50"/>
    </row>
    <row r="98" spans="1:163" s="13" customFormat="1" ht="37.5" customHeight="1">
      <c r="A98" s="46">
        <v>90</v>
      </c>
      <c r="B98" s="51" t="s">
        <v>110</v>
      </c>
      <c r="C98" s="4" t="s">
        <v>116</v>
      </c>
      <c r="D98" s="24"/>
      <c r="E98" s="4">
        <v>20</v>
      </c>
      <c r="F98" s="39"/>
      <c r="G98" s="39"/>
      <c r="H98" s="43">
        <v>96000</v>
      </c>
      <c r="I98" s="28"/>
      <c r="J98" s="29"/>
      <c r="K98" s="45"/>
      <c r="L98" s="25"/>
      <c r="M98" s="40"/>
      <c r="N98" s="45"/>
      <c r="O98" s="28"/>
      <c r="P98" s="29"/>
      <c r="Q98" s="45"/>
      <c r="R98" s="28"/>
      <c r="S98" s="29"/>
      <c r="T98" s="45"/>
      <c r="U98" s="45"/>
      <c r="V98" s="60"/>
      <c r="W98" s="45"/>
      <c r="X98" s="25"/>
      <c r="Y98" s="60"/>
      <c r="Z98" s="45"/>
      <c r="AA98" s="25"/>
      <c r="AB98" s="60"/>
      <c r="AC98" s="45"/>
      <c r="AD98" s="25"/>
      <c r="AE98" s="60"/>
      <c r="AF98" s="49"/>
      <c r="AG98" s="25"/>
      <c r="AH98" s="60"/>
      <c r="AI98" s="49"/>
      <c r="AJ98" s="25"/>
      <c r="AK98" s="60"/>
      <c r="AL98" s="45"/>
      <c r="AM98" s="25"/>
      <c r="AN98" s="60"/>
      <c r="AO98" s="45"/>
      <c r="AP98" s="48">
        <v>80000</v>
      </c>
      <c r="AQ98" s="60">
        <f t="shared" ref="AQ98:AQ105" si="14">AR98-AP98</f>
        <v>0</v>
      </c>
      <c r="AR98" s="48">
        <v>80000</v>
      </c>
      <c r="AS98" s="25"/>
      <c r="AT98" s="25"/>
      <c r="AU98" s="45"/>
      <c r="AV98" s="25"/>
      <c r="AW98" s="25"/>
      <c r="AX98" s="45"/>
      <c r="AY98" s="25"/>
      <c r="AZ98" s="25"/>
      <c r="BA98" s="49"/>
      <c r="BB98" s="25"/>
      <c r="BC98" s="40"/>
      <c r="BD98" s="45"/>
      <c r="BE98" s="30" t="s">
        <v>32</v>
      </c>
      <c r="BF98" s="50"/>
      <c r="BH98" s="17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8"/>
      <c r="CC98" s="18"/>
      <c r="CD98" s="18"/>
      <c r="CE98" s="18"/>
      <c r="CF98" s="18"/>
      <c r="CG98" s="18"/>
      <c r="CH98" s="18"/>
      <c r="CI98" s="18"/>
      <c r="CJ98" s="18"/>
      <c r="CK98" s="18"/>
      <c r="CL98" s="18"/>
      <c r="CM98" s="18"/>
      <c r="CN98" s="18"/>
      <c r="CO98" s="18"/>
      <c r="CP98" s="18"/>
      <c r="CQ98" s="18"/>
      <c r="CR98" s="18"/>
      <c r="CS98" s="18"/>
      <c r="CT98" s="18"/>
      <c r="CU98" s="18"/>
      <c r="CV98" s="18"/>
      <c r="CW98" s="18"/>
      <c r="CX98" s="18"/>
      <c r="CY98" s="18"/>
      <c r="CZ98" s="18"/>
      <c r="DA98" s="18"/>
      <c r="DB98" s="18"/>
      <c r="DC98" s="18"/>
      <c r="DD98" s="50"/>
    </row>
    <row r="99" spans="1:163" s="13" customFormat="1" ht="64.5" customHeight="1">
      <c r="A99" s="46">
        <v>91</v>
      </c>
      <c r="B99" s="51" t="s">
        <v>111</v>
      </c>
      <c r="C99" s="4" t="s">
        <v>116</v>
      </c>
      <c r="D99" s="24"/>
      <c r="E99" s="4">
        <v>40</v>
      </c>
      <c r="F99" s="39"/>
      <c r="G99" s="39"/>
      <c r="H99" s="51">
        <v>57600</v>
      </c>
      <c r="I99" s="28"/>
      <c r="J99" s="29"/>
      <c r="K99" s="45"/>
      <c r="L99" s="25"/>
      <c r="M99" s="40"/>
      <c r="N99" s="45"/>
      <c r="O99" s="28"/>
      <c r="P99" s="29"/>
      <c r="Q99" s="45"/>
      <c r="R99" s="28"/>
      <c r="S99" s="29"/>
      <c r="T99" s="45"/>
      <c r="U99" s="45"/>
      <c r="V99" s="60"/>
      <c r="W99" s="45"/>
      <c r="X99" s="28"/>
      <c r="Y99" s="29"/>
      <c r="Z99" s="45"/>
      <c r="AA99" s="25"/>
      <c r="AB99" s="60"/>
      <c r="AC99" s="45"/>
      <c r="AD99" s="25"/>
      <c r="AE99" s="60"/>
      <c r="AF99" s="49"/>
      <c r="AG99" s="31"/>
      <c r="AH99" s="32"/>
      <c r="AI99" s="49"/>
      <c r="AJ99" s="25"/>
      <c r="AK99" s="60"/>
      <c r="AL99" s="45"/>
      <c r="AM99" s="25"/>
      <c r="AN99" s="60"/>
      <c r="AO99" s="45"/>
      <c r="AP99" s="48">
        <v>38000</v>
      </c>
      <c r="AQ99" s="60">
        <f t="shared" si="14"/>
        <v>0</v>
      </c>
      <c r="AR99" s="48">
        <v>38000</v>
      </c>
      <c r="AS99" s="28"/>
      <c r="AT99" s="28"/>
      <c r="AU99" s="45"/>
      <c r="AV99" s="28"/>
      <c r="AW99" s="28"/>
      <c r="AX99" s="45"/>
      <c r="AY99" s="28"/>
      <c r="AZ99" s="28"/>
      <c r="BA99" s="49"/>
      <c r="BB99" s="25"/>
      <c r="BC99" s="40"/>
      <c r="BD99" s="45"/>
      <c r="BE99" s="30" t="s">
        <v>32</v>
      </c>
      <c r="BF99" s="50"/>
      <c r="BH99" s="17"/>
      <c r="BI99" s="18"/>
      <c r="BJ99" s="18"/>
      <c r="BK99" s="18"/>
      <c r="BL99" s="18"/>
      <c r="BM99" s="18"/>
      <c r="BN99" s="18"/>
      <c r="BO99" s="18"/>
      <c r="BP99" s="18"/>
      <c r="BQ99" s="18"/>
      <c r="BR99" s="18"/>
      <c r="BS99" s="18"/>
      <c r="BT99" s="18"/>
      <c r="BU99" s="18"/>
      <c r="BV99" s="18"/>
      <c r="BW99" s="18"/>
      <c r="BX99" s="18"/>
      <c r="BY99" s="18"/>
      <c r="BZ99" s="18"/>
      <c r="CA99" s="18"/>
      <c r="CB99" s="18"/>
      <c r="CC99" s="18"/>
      <c r="CD99" s="18"/>
      <c r="CE99" s="18"/>
      <c r="CF99" s="18"/>
      <c r="CG99" s="18"/>
      <c r="CH99" s="18"/>
      <c r="CI99" s="18"/>
      <c r="CJ99" s="18"/>
      <c r="CK99" s="18"/>
      <c r="CL99" s="18"/>
      <c r="CM99" s="18"/>
      <c r="CN99" s="18"/>
      <c r="CO99" s="18"/>
      <c r="CP99" s="18"/>
      <c r="CQ99" s="18"/>
      <c r="CR99" s="18"/>
      <c r="CS99" s="18"/>
      <c r="CT99" s="18"/>
      <c r="CU99" s="18"/>
      <c r="CV99" s="18"/>
      <c r="CW99" s="18"/>
      <c r="CX99" s="18"/>
      <c r="CY99" s="18"/>
      <c r="CZ99" s="18"/>
      <c r="DA99" s="18"/>
      <c r="DB99" s="18"/>
      <c r="DC99" s="18"/>
      <c r="DD99" s="50"/>
    </row>
    <row r="100" spans="1:163" s="13" customFormat="1" ht="64.5" customHeight="1">
      <c r="A100" s="46">
        <v>92</v>
      </c>
      <c r="B100" s="51" t="s">
        <v>112</v>
      </c>
      <c r="C100" s="4" t="s">
        <v>0</v>
      </c>
      <c r="D100" s="24"/>
      <c r="E100" s="4">
        <v>100</v>
      </c>
      <c r="F100" s="39"/>
      <c r="G100" s="39"/>
      <c r="H100" s="51">
        <v>144000</v>
      </c>
      <c r="I100" s="28"/>
      <c r="J100" s="29"/>
      <c r="K100" s="45"/>
      <c r="L100" s="25"/>
      <c r="M100" s="40"/>
      <c r="N100" s="45"/>
      <c r="O100" s="28"/>
      <c r="P100" s="29"/>
      <c r="Q100" s="45"/>
      <c r="R100" s="28"/>
      <c r="S100" s="29"/>
      <c r="T100" s="45"/>
      <c r="U100" s="45"/>
      <c r="V100" s="60"/>
      <c r="W100" s="45"/>
      <c r="X100" s="28"/>
      <c r="Y100" s="29"/>
      <c r="Z100" s="45"/>
      <c r="AA100" s="25"/>
      <c r="AB100" s="60"/>
      <c r="AC100" s="45"/>
      <c r="AD100" s="25"/>
      <c r="AE100" s="60"/>
      <c r="AF100" s="49"/>
      <c r="AG100" s="25"/>
      <c r="AH100" s="60"/>
      <c r="AI100" s="49"/>
      <c r="AJ100" s="25"/>
      <c r="AK100" s="60"/>
      <c r="AL100" s="45"/>
      <c r="AM100" s="25"/>
      <c r="AN100" s="60"/>
      <c r="AO100" s="45"/>
      <c r="AP100" s="48">
        <v>95000</v>
      </c>
      <c r="AQ100" s="60">
        <f t="shared" si="14"/>
        <v>0</v>
      </c>
      <c r="AR100" s="48">
        <v>95000</v>
      </c>
      <c r="AS100" s="28"/>
      <c r="AT100" s="28"/>
      <c r="AU100" s="45"/>
      <c r="AV100" s="28"/>
      <c r="AW100" s="28"/>
      <c r="AX100" s="45"/>
      <c r="AY100" s="28"/>
      <c r="AZ100" s="28"/>
      <c r="BA100" s="49"/>
      <c r="BB100" s="25"/>
      <c r="BC100" s="40"/>
      <c r="BD100" s="45"/>
      <c r="BE100" s="30" t="s">
        <v>32</v>
      </c>
      <c r="BF100" s="50"/>
      <c r="BH100" s="17"/>
      <c r="BI100" s="18"/>
      <c r="BJ100" s="18"/>
      <c r="BK100" s="18"/>
      <c r="BL100" s="18"/>
      <c r="BM100" s="18"/>
      <c r="BN100" s="18"/>
      <c r="BO100" s="18"/>
      <c r="BP100" s="18"/>
      <c r="BQ100" s="18"/>
      <c r="BR100" s="18"/>
      <c r="BS100" s="18"/>
      <c r="BT100" s="18"/>
      <c r="BU100" s="18"/>
      <c r="BV100" s="18"/>
      <c r="BW100" s="18"/>
      <c r="BX100" s="18"/>
      <c r="BY100" s="18"/>
      <c r="BZ100" s="18"/>
      <c r="CA100" s="18"/>
      <c r="CB100" s="18"/>
      <c r="CC100" s="18"/>
      <c r="CD100" s="18"/>
      <c r="CE100" s="18"/>
      <c r="CF100" s="18"/>
      <c r="CG100" s="18"/>
      <c r="CH100" s="18"/>
      <c r="CI100" s="18"/>
      <c r="CJ100" s="18"/>
      <c r="CK100" s="18"/>
      <c r="CL100" s="18"/>
      <c r="CM100" s="18"/>
      <c r="CN100" s="18"/>
      <c r="CO100" s="18"/>
      <c r="CP100" s="18"/>
      <c r="CQ100" s="18"/>
      <c r="CR100" s="18"/>
      <c r="CS100" s="18"/>
      <c r="CT100" s="18"/>
      <c r="CU100" s="18"/>
      <c r="CV100" s="18"/>
      <c r="CW100" s="18"/>
      <c r="CX100" s="18"/>
      <c r="CY100" s="18"/>
      <c r="CZ100" s="18"/>
      <c r="DA100" s="18"/>
      <c r="DB100" s="18"/>
      <c r="DC100" s="18"/>
      <c r="DD100" s="50"/>
    </row>
    <row r="101" spans="1:163" s="13" customFormat="1" ht="64.5" customHeight="1">
      <c r="A101" s="46">
        <v>93</v>
      </c>
      <c r="B101" s="51" t="s">
        <v>113</v>
      </c>
      <c r="C101" s="4" t="s">
        <v>0</v>
      </c>
      <c r="D101" s="24"/>
      <c r="E101" s="4">
        <v>300</v>
      </c>
      <c r="F101" s="39"/>
      <c r="G101" s="39"/>
      <c r="H101" s="51">
        <v>432000</v>
      </c>
      <c r="I101" s="28"/>
      <c r="J101" s="29"/>
      <c r="K101" s="45"/>
      <c r="L101" s="25"/>
      <c r="M101" s="40"/>
      <c r="N101" s="45"/>
      <c r="O101" s="25"/>
      <c r="P101" s="40"/>
      <c r="Q101" s="45"/>
      <c r="R101" s="25"/>
      <c r="S101" s="40"/>
      <c r="T101" s="45"/>
      <c r="U101" s="45"/>
      <c r="V101" s="60"/>
      <c r="W101" s="45"/>
      <c r="X101" s="25"/>
      <c r="Y101" s="60"/>
      <c r="Z101" s="45"/>
      <c r="AA101" s="25"/>
      <c r="AB101" s="60"/>
      <c r="AC101" s="45"/>
      <c r="AD101" s="25"/>
      <c r="AE101" s="60"/>
      <c r="AF101" s="49"/>
      <c r="AG101" s="25"/>
      <c r="AH101" s="60"/>
      <c r="AI101" s="49"/>
      <c r="AJ101" s="25"/>
      <c r="AK101" s="60"/>
      <c r="AL101" s="45"/>
      <c r="AM101" s="25"/>
      <c r="AN101" s="60"/>
      <c r="AO101" s="45"/>
      <c r="AP101" s="48">
        <v>285000</v>
      </c>
      <c r="AQ101" s="60">
        <f t="shared" si="14"/>
        <v>0</v>
      </c>
      <c r="AR101" s="48">
        <v>285000</v>
      </c>
      <c r="AS101" s="28"/>
      <c r="AT101" s="28"/>
      <c r="AU101" s="45"/>
      <c r="AV101" s="28"/>
      <c r="AW101" s="28"/>
      <c r="AX101" s="45"/>
      <c r="AY101" s="28"/>
      <c r="AZ101" s="28"/>
      <c r="BA101" s="49"/>
      <c r="BB101" s="25"/>
      <c r="BC101" s="40"/>
      <c r="BD101" s="45"/>
      <c r="BE101" s="30" t="s">
        <v>32</v>
      </c>
      <c r="BF101" s="50"/>
      <c r="BH101" s="17"/>
      <c r="BI101" s="18"/>
      <c r="BJ101" s="18"/>
      <c r="BK101" s="18"/>
      <c r="BL101" s="18"/>
      <c r="BM101" s="18"/>
      <c r="BN101" s="18"/>
      <c r="BO101" s="18"/>
      <c r="BP101" s="18"/>
      <c r="BQ101" s="18"/>
      <c r="BR101" s="18"/>
      <c r="BS101" s="18"/>
      <c r="BT101" s="18"/>
      <c r="BU101" s="18"/>
      <c r="BV101" s="18"/>
      <c r="BW101" s="18"/>
      <c r="BX101" s="18"/>
      <c r="BY101" s="18"/>
      <c r="BZ101" s="18"/>
      <c r="CA101" s="18"/>
      <c r="CB101" s="18"/>
      <c r="CC101" s="18"/>
      <c r="CD101" s="18"/>
      <c r="CE101" s="18"/>
      <c r="CF101" s="18"/>
      <c r="CG101" s="18"/>
      <c r="CH101" s="18"/>
      <c r="CI101" s="18"/>
      <c r="CJ101" s="18"/>
      <c r="CK101" s="18"/>
      <c r="CL101" s="18"/>
      <c r="CM101" s="18"/>
      <c r="CN101" s="18"/>
      <c r="CO101" s="18"/>
      <c r="CP101" s="18"/>
      <c r="CQ101" s="18"/>
      <c r="CR101" s="18"/>
      <c r="CS101" s="18"/>
      <c r="CT101" s="18"/>
      <c r="CU101" s="18"/>
      <c r="CV101" s="18"/>
      <c r="CW101" s="18"/>
      <c r="CX101" s="18"/>
      <c r="CY101" s="18"/>
      <c r="CZ101" s="18"/>
      <c r="DA101" s="18"/>
      <c r="DB101" s="18"/>
      <c r="DC101" s="18"/>
      <c r="DD101" s="50"/>
    </row>
    <row r="102" spans="1:163" s="13" customFormat="1" ht="64.5" customHeight="1">
      <c r="A102" s="46">
        <v>94</v>
      </c>
      <c r="B102" s="51" t="s">
        <v>114</v>
      </c>
      <c r="C102" s="4" t="s">
        <v>0</v>
      </c>
      <c r="D102" s="24"/>
      <c r="E102" s="4">
        <v>400</v>
      </c>
      <c r="F102" s="39"/>
      <c r="G102" s="39"/>
      <c r="H102" s="51">
        <v>576000</v>
      </c>
      <c r="I102" s="28"/>
      <c r="J102" s="29"/>
      <c r="K102" s="45"/>
      <c r="L102" s="25"/>
      <c r="M102" s="40"/>
      <c r="N102" s="45"/>
      <c r="O102" s="25"/>
      <c r="P102" s="40"/>
      <c r="Q102" s="45"/>
      <c r="R102" s="25"/>
      <c r="S102" s="40"/>
      <c r="T102" s="45"/>
      <c r="U102" s="45"/>
      <c r="V102" s="60"/>
      <c r="W102" s="45"/>
      <c r="X102" s="28"/>
      <c r="Y102" s="29"/>
      <c r="Z102" s="45"/>
      <c r="AA102" s="25"/>
      <c r="AB102" s="60"/>
      <c r="AC102" s="45"/>
      <c r="AD102" s="25"/>
      <c r="AE102" s="60"/>
      <c r="AF102" s="49"/>
      <c r="AG102" s="25"/>
      <c r="AH102" s="60"/>
      <c r="AI102" s="49"/>
      <c r="AJ102" s="28"/>
      <c r="AK102" s="28"/>
      <c r="AL102" s="45"/>
      <c r="AM102" s="25"/>
      <c r="AN102" s="60"/>
      <c r="AO102" s="45"/>
      <c r="AP102" s="48">
        <v>380000</v>
      </c>
      <c r="AQ102" s="60">
        <f t="shared" si="14"/>
        <v>0</v>
      </c>
      <c r="AR102" s="48">
        <v>380000</v>
      </c>
      <c r="AS102" s="28"/>
      <c r="AT102" s="28"/>
      <c r="AU102" s="45"/>
      <c r="AV102" s="28"/>
      <c r="AW102" s="28"/>
      <c r="AX102" s="45"/>
      <c r="AY102" s="28"/>
      <c r="AZ102" s="28"/>
      <c r="BA102" s="49"/>
      <c r="BB102" s="25"/>
      <c r="BC102" s="40"/>
      <c r="BD102" s="45"/>
      <c r="BE102" s="30" t="s">
        <v>32</v>
      </c>
      <c r="BF102" s="50"/>
      <c r="BH102" s="17"/>
      <c r="BI102" s="18"/>
      <c r="BJ102" s="18"/>
      <c r="BK102" s="18"/>
      <c r="BL102" s="18"/>
      <c r="BM102" s="18"/>
      <c r="BN102" s="18"/>
      <c r="BO102" s="18"/>
      <c r="BP102" s="18"/>
      <c r="BQ102" s="18"/>
      <c r="BR102" s="18"/>
      <c r="BS102" s="18"/>
      <c r="BT102" s="18"/>
      <c r="BU102" s="18"/>
      <c r="BV102" s="18"/>
      <c r="BW102" s="18"/>
      <c r="BX102" s="18"/>
      <c r="BY102" s="18"/>
      <c r="BZ102" s="18"/>
      <c r="CA102" s="18"/>
      <c r="CB102" s="18"/>
      <c r="CC102" s="18"/>
      <c r="CD102" s="18"/>
      <c r="CE102" s="18"/>
      <c r="CF102" s="18"/>
      <c r="CG102" s="18"/>
      <c r="CH102" s="18"/>
      <c r="CI102" s="18"/>
      <c r="CJ102" s="18"/>
      <c r="CK102" s="18"/>
      <c r="CL102" s="18"/>
      <c r="CM102" s="18"/>
      <c r="CN102" s="18"/>
      <c r="CO102" s="18"/>
      <c r="CP102" s="18"/>
      <c r="CQ102" s="18"/>
      <c r="CR102" s="18"/>
      <c r="CS102" s="18"/>
      <c r="CT102" s="18"/>
      <c r="CU102" s="18"/>
      <c r="CV102" s="18"/>
      <c r="CW102" s="18"/>
      <c r="CX102" s="18"/>
      <c r="CY102" s="18"/>
      <c r="CZ102" s="18"/>
      <c r="DA102" s="18"/>
      <c r="DB102" s="18"/>
      <c r="DC102" s="18"/>
      <c r="DD102" s="50"/>
    </row>
    <row r="103" spans="1:163" s="13" customFormat="1" ht="64.5" customHeight="1">
      <c r="A103" s="46">
        <v>95</v>
      </c>
      <c r="B103" s="51" t="s">
        <v>124</v>
      </c>
      <c r="C103" s="4" t="s">
        <v>0</v>
      </c>
      <c r="D103" s="24"/>
      <c r="E103" s="4">
        <v>300</v>
      </c>
      <c r="F103" s="39"/>
      <c r="G103" s="39"/>
      <c r="H103" s="51">
        <v>432000</v>
      </c>
      <c r="I103" s="25"/>
      <c r="J103" s="40"/>
      <c r="K103" s="45"/>
      <c r="L103" s="25"/>
      <c r="M103" s="40"/>
      <c r="N103" s="45"/>
      <c r="O103" s="25"/>
      <c r="P103" s="40"/>
      <c r="Q103" s="45"/>
      <c r="R103" s="25"/>
      <c r="S103" s="40"/>
      <c r="T103" s="45"/>
      <c r="U103" s="45"/>
      <c r="V103" s="60"/>
      <c r="W103" s="45"/>
      <c r="X103" s="25"/>
      <c r="Y103" s="60"/>
      <c r="Z103" s="45"/>
      <c r="AA103" s="25"/>
      <c r="AB103" s="60"/>
      <c r="AC103" s="45"/>
      <c r="AD103" s="25"/>
      <c r="AE103" s="60"/>
      <c r="AF103" s="49"/>
      <c r="AG103" s="25"/>
      <c r="AH103" s="60"/>
      <c r="AI103" s="49"/>
      <c r="AJ103" s="25"/>
      <c r="AK103" s="60"/>
      <c r="AL103" s="45"/>
      <c r="AM103" s="25"/>
      <c r="AN103" s="60"/>
      <c r="AO103" s="45"/>
      <c r="AP103" s="48">
        <v>285000</v>
      </c>
      <c r="AQ103" s="60">
        <f t="shared" si="14"/>
        <v>0</v>
      </c>
      <c r="AR103" s="48">
        <v>285000</v>
      </c>
      <c r="AS103" s="28"/>
      <c r="AT103" s="28"/>
      <c r="AU103" s="45"/>
      <c r="AV103" s="28"/>
      <c r="AW103" s="28"/>
      <c r="AX103" s="45"/>
      <c r="AY103" s="28"/>
      <c r="AZ103" s="28"/>
      <c r="BA103" s="49"/>
      <c r="BB103" s="25"/>
      <c r="BC103" s="40"/>
      <c r="BD103" s="45"/>
      <c r="BE103" s="30" t="s">
        <v>32</v>
      </c>
      <c r="BF103" s="50"/>
      <c r="BH103" s="17"/>
      <c r="BI103" s="18"/>
      <c r="BJ103" s="18"/>
      <c r="BK103" s="18"/>
      <c r="BL103" s="18"/>
      <c r="BM103" s="18"/>
      <c r="BN103" s="18"/>
      <c r="BO103" s="18"/>
      <c r="BP103" s="18"/>
      <c r="BQ103" s="18"/>
      <c r="BR103" s="18"/>
      <c r="BS103" s="18"/>
      <c r="BT103" s="18"/>
      <c r="BU103" s="18"/>
      <c r="BV103" s="18"/>
      <c r="BW103" s="18"/>
      <c r="BX103" s="18"/>
      <c r="BY103" s="18"/>
      <c r="BZ103" s="18"/>
      <c r="CA103" s="18"/>
      <c r="CB103" s="18"/>
      <c r="CC103" s="18"/>
      <c r="CD103" s="18"/>
      <c r="CE103" s="18"/>
      <c r="CF103" s="18"/>
      <c r="CG103" s="18"/>
      <c r="CH103" s="18"/>
      <c r="CI103" s="18"/>
      <c r="CJ103" s="18"/>
      <c r="CK103" s="18"/>
      <c r="CL103" s="18"/>
      <c r="CM103" s="18"/>
      <c r="CN103" s="18"/>
      <c r="CO103" s="18"/>
      <c r="CP103" s="18"/>
      <c r="CQ103" s="18"/>
      <c r="CR103" s="18"/>
      <c r="CS103" s="18"/>
      <c r="CT103" s="18"/>
      <c r="CU103" s="18"/>
      <c r="CV103" s="18"/>
      <c r="CW103" s="18"/>
      <c r="CX103" s="18"/>
      <c r="CY103" s="18"/>
      <c r="CZ103" s="18"/>
      <c r="DA103" s="18"/>
      <c r="DB103" s="18"/>
      <c r="DC103" s="18"/>
      <c r="DD103" s="50"/>
    </row>
    <row r="104" spans="1:163" s="13" customFormat="1" ht="64.5" customHeight="1">
      <c r="A104" s="46">
        <v>96</v>
      </c>
      <c r="B104" s="51" t="s">
        <v>123</v>
      </c>
      <c r="C104" s="4" t="s">
        <v>0</v>
      </c>
      <c r="D104" s="24"/>
      <c r="E104" s="4">
        <v>200</v>
      </c>
      <c r="F104" s="39"/>
      <c r="G104" s="39"/>
      <c r="H104" s="51">
        <v>288000</v>
      </c>
      <c r="I104" s="25"/>
      <c r="J104" s="40"/>
      <c r="K104" s="45"/>
      <c r="L104" s="25"/>
      <c r="M104" s="40"/>
      <c r="N104" s="45"/>
      <c r="O104" s="25"/>
      <c r="P104" s="40"/>
      <c r="Q104" s="45"/>
      <c r="R104" s="25"/>
      <c r="S104" s="40"/>
      <c r="T104" s="45"/>
      <c r="U104" s="45"/>
      <c r="V104" s="60"/>
      <c r="W104" s="45"/>
      <c r="X104" s="25"/>
      <c r="Y104" s="60"/>
      <c r="Z104" s="45"/>
      <c r="AA104" s="25"/>
      <c r="AB104" s="59"/>
      <c r="AC104" s="45"/>
      <c r="AD104" s="25"/>
      <c r="AE104" s="59"/>
      <c r="AF104" s="49"/>
      <c r="AG104" s="31"/>
      <c r="AH104" s="33"/>
      <c r="AI104" s="49"/>
      <c r="AJ104" s="25"/>
      <c r="AK104" s="60"/>
      <c r="AL104" s="45"/>
      <c r="AM104" s="25"/>
      <c r="AN104" s="60"/>
      <c r="AO104" s="45"/>
      <c r="AP104" s="48">
        <v>190000</v>
      </c>
      <c r="AQ104" s="60">
        <f t="shared" si="14"/>
        <v>0</v>
      </c>
      <c r="AR104" s="48">
        <v>190000</v>
      </c>
      <c r="AS104" s="28"/>
      <c r="AT104" s="28"/>
      <c r="AU104" s="45"/>
      <c r="AV104" s="28"/>
      <c r="AW104" s="28"/>
      <c r="AX104" s="45"/>
      <c r="AY104" s="28"/>
      <c r="AZ104" s="28"/>
      <c r="BA104" s="49"/>
      <c r="BB104" s="25"/>
      <c r="BC104" s="40"/>
      <c r="BD104" s="45"/>
      <c r="BE104" s="30" t="s">
        <v>32</v>
      </c>
      <c r="BF104" s="50"/>
      <c r="BH104" s="17"/>
      <c r="BI104" s="18"/>
      <c r="BJ104" s="18"/>
      <c r="BK104" s="18"/>
      <c r="BL104" s="18"/>
      <c r="BM104" s="18"/>
      <c r="BN104" s="18"/>
      <c r="BO104" s="18"/>
      <c r="BP104" s="18"/>
      <c r="BQ104" s="18"/>
      <c r="BR104" s="18"/>
      <c r="BS104" s="18"/>
      <c r="BT104" s="18"/>
      <c r="BU104" s="18"/>
      <c r="BV104" s="18"/>
      <c r="BW104" s="18"/>
      <c r="BX104" s="18"/>
      <c r="BY104" s="18"/>
      <c r="BZ104" s="18"/>
      <c r="CA104" s="18"/>
      <c r="CB104" s="18"/>
      <c r="CC104" s="18"/>
      <c r="CD104" s="18"/>
      <c r="CE104" s="18"/>
      <c r="CF104" s="18"/>
      <c r="CG104" s="18"/>
      <c r="CH104" s="18"/>
      <c r="CI104" s="18"/>
      <c r="CJ104" s="18"/>
      <c r="CK104" s="18"/>
      <c r="CL104" s="18"/>
      <c r="CM104" s="18"/>
      <c r="CN104" s="18"/>
      <c r="CO104" s="18"/>
      <c r="CP104" s="18"/>
      <c r="CQ104" s="18"/>
      <c r="CR104" s="18"/>
      <c r="CS104" s="18"/>
      <c r="CT104" s="18"/>
      <c r="CU104" s="18"/>
      <c r="CV104" s="18"/>
      <c r="CW104" s="18"/>
      <c r="CX104" s="18"/>
      <c r="CY104" s="18"/>
      <c r="CZ104" s="18"/>
      <c r="DA104" s="18"/>
      <c r="DB104" s="18"/>
      <c r="DC104" s="18"/>
      <c r="DD104" s="50"/>
    </row>
    <row r="105" spans="1:163" s="13" customFormat="1" ht="64.5" customHeight="1">
      <c r="A105" s="46">
        <v>97</v>
      </c>
      <c r="B105" s="51" t="s">
        <v>122</v>
      </c>
      <c r="C105" s="4" t="s">
        <v>0</v>
      </c>
      <c r="D105" s="24"/>
      <c r="E105" s="4">
        <v>40</v>
      </c>
      <c r="F105" s="39"/>
      <c r="G105" s="39"/>
      <c r="H105" s="51">
        <v>345600</v>
      </c>
      <c r="I105" s="25"/>
      <c r="J105" s="40"/>
      <c r="K105" s="45"/>
      <c r="L105" s="28"/>
      <c r="M105" s="35"/>
      <c r="N105" s="45"/>
      <c r="O105" s="25"/>
      <c r="P105" s="40"/>
      <c r="Q105" s="45"/>
      <c r="R105" s="25"/>
      <c r="S105" s="40"/>
      <c r="T105" s="45"/>
      <c r="U105" s="45"/>
      <c r="V105" s="60"/>
      <c r="W105" s="45"/>
      <c r="X105" s="25"/>
      <c r="Y105" s="60"/>
      <c r="Z105" s="45"/>
      <c r="AA105" s="34"/>
      <c r="AB105" s="34"/>
      <c r="AC105" s="45"/>
      <c r="AD105" s="25"/>
      <c r="AE105" s="59"/>
      <c r="AF105" s="49"/>
      <c r="AG105" s="25"/>
      <c r="AH105" s="59"/>
      <c r="AI105" s="49"/>
      <c r="AJ105" s="25"/>
      <c r="AK105" s="60"/>
      <c r="AL105" s="45"/>
      <c r="AM105" s="28"/>
      <c r="AN105" s="29"/>
      <c r="AO105" s="45"/>
      <c r="AP105" s="48">
        <v>288000</v>
      </c>
      <c r="AQ105" s="60">
        <f t="shared" si="14"/>
        <v>0</v>
      </c>
      <c r="AR105" s="48">
        <v>288000</v>
      </c>
      <c r="AS105" s="28"/>
      <c r="AT105" s="28"/>
      <c r="AU105" s="45"/>
      <c r="AV105" s="28"/>
      <c r="AW105" s="28"/>
      <c r="AX105" s="45"/>
      <c r="AY105" s="28"/>
      <c r="AZ105" s="28"/>
      <c r="BA105" s="49"/>
      <c r="BB105" s="25"/>
      <c r="BC105" s="40"/>
      <c r="BD105" s="45"/>
      <c r="BE105" s="30" t="s">
        <v>32</v>
      </c>
      <c r="BF105" s="50"/>
      <c r="BH105" s="17"/>
      <c r="BI105" s="18"/>
      <c r="BJ105" s="18"/>
      <c r="BK105" s="18"/>
      <c r="BL105" s="18"/>
      <c r="BM105" s="18"/>
      <c r="BN105" s="18"/>
      <c r="BO105" s="18"/>
      <c r="BP105" s="18"/>
      <c r="BQ105" s="18"/>
      <c r="BR105" s="18"/>
      <c r="BS105" s="18"/>
      <c r="BT105" s="18"/>
      <c r="BU105" s="18"/>
      <c r="BV105" s="18"/>
      <c r="BW105" s="18"/>
      <c r="BX105" s="18"/>
      <c r="BY105" s="18"/>
      <c r="BZ105" s="18"/>
      <c r="CA105" s="18"/>
      <c r="CB105" s="18"/>
      <c r="CC105" s="18"/>
      <c r="CD105" s="18"/>
      <c r="CE105" s="18"/>
      <c r="CF105" s="18"/>
      <c r="CG105" s="18"/>
      <c r="CH105" s="18"/>
      <c r="CI105" s="18"/>
      <c r="CJ105" s="18"/>
      <c r="CK105" s="18"/>
      <c r="CL105" s="18"/>
      <c r="CM105" s="18"/>
      <c r="CN105" s="18"/>
      <c r="CO105" s="18"/>
      <c r="CP105" s="18"/>
      <c r="CQ105" s="18"/>
      <c r="CR105" s="18"/>
      <c r="CS105" s="18"/>
      <c r="CT105" s="18"/>
      <c r="CU105" s="18"/>
      <c r="CV105" s="18"/>
      <c r="CW105" s="18"/>
      <c r="CX105" s="18"/>
      <c r="CY105" s="18"/>
      <c r="CZ105" s="18"/>
      <c r="DA105" s="18"/>
      <c r="DB105" s="18"/>
      <c r="DC105" s="18"/>
      <c r="DD105" s="50"/>
    </row>
    <row r="106" spans="1:163" s="61" customFormat="1" ht="97.5" customHeight="1">
      <c r="B106" s="106" t="s">
        <v>125</v>
      </c>
      <c r="C106" s="107"/>
      <c r="D106" s="107"/>
      <c r="E106" s="107"/>
      <c r="F106" s="107"/>
      <c r="G106" s="107"/>
      <c r="H106" s="107"/>
      <c r="I106" s="107"/>
      <c r="J106" s="107"/>
      <c r="K106" s="107"/>
      <c r="L106" s="107"/>
      <c r="M106" s="107"/>
      <c r="N106" s="107"/>
      <c r="O106" s="107"/>
      <c r="P106" s="107"/>
      <c r="Q106" s="107"/>
      <c r="R106" s="107"/>
      <c r="S106" s="107"/>
      <c r="T106" s="107"/>
      <c r="U106" s="107"/>
      <c r="V106" s="107"/>
      <c r="W106" s="107"/>
      <c r="X106" s="107"/>
      <c r="Y106" s="107"/>
      <c r="Z106" s="107"/>
      <c r="AA106" s="107"/>
      <c r="AB106" s="107"/>
      <c r="AC106" s="107"/>
      <c r="AD106" s="107"/>
      <c r="AE106" s="107"/>
      <c r="AF106" s="107"/>
      <c r="AG106" s="107"/>
      <c r="AH106" s="107"/>
      <c r="AI106" s="107"/>
      <c r="AJ106" s="107"/>
      <c r="AK106" s="107"/>
      <c r="AL106" s="107"/>
      <c r="AM106" s="107"/>
      <c r="AN106" s="107"/>
      <c r="AO106" s="107"/>
      <c r="AP106" s="107"/>
      <c r="AQ106" s="107"/>
      <c r="AR106" s="107"/>
      <c r="AS106" s="107"/>
      <c r="AT106" s="107"/>
      <c r="AU106" s="107"/>
      <c r="AV106" s="107"/>
      <c r="AW106" s="107"/>
      <c r="AX106" s="107"/>
      <c r="AY106" s="107"/>
      <c r="AZ106" s="107"/>
      <c r="BA106" s="107"/>
      <c r="BB106" s="107"/>
      <c r="BC106" s="107"/>
      <c r="BD106" s="107"/>
      <c r="BE106" s="108"/>
      <c r="BI106" s="62"/>
      <c r="BJ106" s="62"/>
      <c r="BK106" s="62"/>
      <c r="BL106" s="62"/>
      <c r="BM106" s="62"/>
      <c r="BN106" s="62"/>
      <c r="BO106" s="62"/>
      <c r="BP106" s="62"/>
      <c r="BQ106" s="62"/>
      <c r="BR106" s="62"/>
      <c r="BS106" s="62"/>
      <c r="BT106" s="62"/>
      <c r="BU106" s="62"/>
      <c r="BV106" s="62"/>
      <c r="BW106" s="62"/>
      <c r="BX106" s="62"/>
      <c r="BY106" s="62"/>
      <c r="BZ106" s="62"/>
      <c r="CA106" s="62"/>
      <c r="CB106" s="62"/>
      <c r="CC106" s="62"/>
      <c r="CD106" s="62"/>
      <c r="CE106" s="62"/>
      <c r="CF106" s="62"/>
      <c r="CG106" s="62"/>
      <c r="CH106" s="62"/>
      <c r="CI106" s="62"/>
      <c r="CJ106" s="62"/>
      <c r="CK106" s="62"/>
      <c r="CL106" s="62"/>
      <c r="CM106" s="62"/>
      <c r="CN106" s="62"/>
      <c r="CO106" s="62"/>
      <c r="CP106" s="62"/>
      <c r="CQ106" s="62"/>
      <c r="CR106" s="62"/>
      <c r="CS106" s="62"/>
      <c r="CT106" s="62"/>
      <c r="CU106" s="62"/>
      <c r="CV106" s="62"/>
      <c r="CW106" s="62"/>
      <c r="CX106" s="62"/>
      <c r="CY106" s="62"/>
      <c r="CZ106" s="62"/>
      <c r="DA106" s="62"/>
      <c r="DB106" s="62"/>
      <c r="DC106" s="62"/>
      <c r="DD106" s="62"/>
      <c r="DE106" s="62"/>
      <c r="DF106" s="62"/>
      <c r="DG106" s="62"/>
      <c r="DH106" s="62"/>
      <c r="DI106" s="62"/>
      <c r="DJ106" s="62"/>
      <c r="DK106" s="62"/>
      <c r="DL106" s="62"/>
      <c r="DM106" s="62"/>
      <c r="DN106" s="62"/>
      <c r="DO106" s="62"/>
      <c r="DP106" s="62"/>
      <c r="DQ106" s="62"/>
      <c r="DR106" s="62"/>
      <c r="DS106" s="62"/>
      <c r="DT106" s="62"/>
      <c r="DU106" s="62"/>
      <c r="DV106" s="62"/>
      <c r="DW106" s="62"/>
      <c r="DX106" s="62"/>
      <c r="DY106" s="62"/>
      <c r="DZ106" s="62"/>
      <c r="EA106" s="62"/>
      <c r="EB106" s="62"/>
      <c r="EC106" s="62"/>
      <c r="ED106" s="62"/>
      <c r="EE106" s="62"/>
      <c r="EF106" s="62"/>
      <c r="EG106" s="62"/>
      <c r="EH106" s="62"/>
      <c r="EI106" s="62"/>
      <c r="EJ106" s="62"/>
      <c r="EK106" s="62"/>
      <c r="EL106" s="62"/>
      <c r="EM106" s="62"/>
      <c r="EN106" s="62"/>
      <c r="EO106" s="62"/>
      <c r="EP106" s="62"/>
      <c r="EQ106" s="62"/>
      <c r="ER106" s="62"/>
      <c r="ES106" s="62"/>
      <c r="ET106" s="62"/>
      <c r="EU106" s="62"/>
      <c r="EV106" s="62"/>
      <c r="EW106" s="62"/>
      <c r="EX106" s="62"/>
      <c r="EY106" s="62"/>
      <c r="EZ106" s="62"/>
      <c r="FA106" s="62"/>
      <c r="FB106" s="62"/>
      <c r="FC106" s="62"/>
      <c r="FD106" s="62"/>
      <c r="FE106" s="62"/>
      <c r="FF106" s="62"/>
      <c r="FG106" s="62"/>
    </row>
    <row r="107" spans="1:163" s="61" customFormat="1" ht="0.75" customHeight="1">
      <c r="B107" s="69"/>
      <c r="C107" s="69"/>
      <c r="D107" s="69"/>
      <c r="E107" s="69"/>
      <c r="F107" s="69"/>
      <c r="G107" s="69"/>
      <c r="H107" s="69"/>
      <c r="I107" s="69"/>
      <c r="J107" s="69"/>
      <c r="K107" s="69"/>
      <c r="L107" s="69"/>
      <c r="M107" s="69"/>
      <c r="N107" s="69"/>
      <c r="O107" s="69"/>
      <c r="P107" s="69"/>
      <c r="Q107" s="69"/>
      <c r="R107" s="69"/>
      <c r="S107" s="69"/>
      <c r="T107" s="69"/>
      <c r="U107" s="69"/>
      <c r="V107" s="69"/>
      <c r="W107" s="69"/>
      <c r="X107" s="69"/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69"/>
      <c r="AL107" s="69"/>
      <c r="AM107" s="69"/>
      <c r="AN107" s="69"/>
      <c r="AO107" s="69"/>
      <c r="AP107" s="69"/>
      <c r="AQ107" s="69"/>
      <c r="AR107" s="69"/>
      <c r="AS107" s="69"/>
      <c r="AT107" s="69"/>
      <c r="AU107" s="69"/>
      <c r="AV107" s="69"/>
      <c r="AW107" s="69"/>
      <c r="AX107" s="69"/>
      <c r="AY107" s="69"/>
      <c r="AZ107" s="69"/>
      <c r="BA107" s="69"/>
      <c r="BB107" s="69"/>
      <c r="BC107" s="69"/>
      <c r="BD107" s="69"/>
      <c r="BE107" s="69"/>
      <c r="BI107" s="62"/>
      <c r="BJ107" s="62"/>
      <c r="BK107" s="62"/>
      <c r="BL107" s="62"/>
      <c r="BM107" s="62"/>
      <c r="BN107" s="62"/>
      <c r="BO107" s="62"/>
      <c r="BP107" s="62"/>
      <c r="BQ107" s="62"/>
      <c r="BR107" s="62"/>
      <c r="BS107" s="62"/>
      <c r="BT107" s="62"/>
      <c r="BU107" s="62"/>
      <c r="BV107" s="62"/>
      <c r="BW107" s="62"/>
      <c r="BX107" s="62"/>
      <c r="BY107" s="62"/>
      <c r="BZ107" s="62"/>
      <c r="CA107" s="62"/>
      <c r="CB107" s="62"/>
      <c r="CC107" s="62"/>
      <c r="CD107" s="62"/>
      <c r="CE107" s="62"/>
      <c r="CF107" s="62"/>
      <c r="CG107" s="62"/>
      <c r="CH107" s="62"/>
      <c r="CI107" s="62"/>
      <c r="CJ107" s="62"/>
      <c r="CK107" s="62"/>
      <c r="CL107" s="62"/>
      <c r="CM107" s="62"/>
      <c r="CN107" s="62"/>
      <c r="CO107" s="62"/>
      <c r="CP107" s="62"/>
      <c r="CQ107" s="62"/>
      <c r="CR107" s="62"/>
      <c r="CS107" s="62"/>
      <c r="CT107" s="62"/>
      <c r="CU107" s="62"/>
      <c r="CV107" s="62"/>
      <c r="CW107" s="62"/>
      <c r="CX107" s="62"/>
      <c r="CY107" s="62"/>
      <c r="CZ107" s="62"/>
      <c r="DA107" s="62"/>
      <c r="DB107" s="62"/>
      <c r="DC107" s="62"/>
      <c r="DD107" s="62"/>
      <c r="DE107" s="62"/>
      <c r="DF107" s="62"/>
      <c r="DG107" s="62"/>
      <c r="DH107" s="62"/>
      <c r="DI107" s="62"/>
      <c r="DJ107" s="62"/>
      <c r="DK107" s="62"/>
      <c r="DL107" s="62"/>
      <c r="DM107" s="62"/>
      <c r="DN107" s="62"/>
      <c r="DO107" s="62"/>
      <c r="DP107" s="62"/>
      <c r="DQ107" s="62"/>
      <c r="DR107" s="62"/>
      <c r="DS107" s="62"/>
      <c r="DT107" s="62"/>
      <c r="DU107" s="62"/>
      <c r="DV107" s="62"/>
      <c r="DW107" s="62"/>
      <c r="DX107" s="62"/>
      <c r="DY107" s="62"/>
      <c r="DZ107" s="62"/>
      <c r="EA107" s="62"/>
      <c r="EB107" s="62"/>
      <c r="EC107" s="62"/>
      <c r="ED107" s="62"/>
      <c r="EE107" s="62"/>
      <c r="EF107" s="62"/>
      <c r="EG107" s="62"/>
      <c r="EH107" s="62"/>
      <c r="EI107" s="62"/>
      <c r="EJ107" s="62"/>
      <c r="EK107" s="62"/>
      <c r="EL107" s="62"/>
      <c r="EM107" s="62"/>
      <c r="EN107" s="62"/>
      <c r="EO107" s="62"/>
      <c r="EP107" s="62"/>
      <c r="EQ107" s="62"/>
      <c r="ER107" s="62"/>
      <c r="ES107" s="62"/>
      <c r="ET107" s="62"/>
      <c r="EU107" s="62"/>
      <c r="EV107" s="62"/>
      <c r="EW107" s="62"/>
      <c r="EX107" s="62"/>
      <c r="EY107" s="62"/>
      <c r="EZ107" s="62"/>
      <c r="FA107" s="62"/>
      <c r="FB107" s="62"/>
      <c r="FC107" s="62"/>
      <c r="FD107" s="62"/>
      <c r="FE107" s="62"/>
      <c r="FF107" s="62"/>
      <c r="FG107" s="62"/>
    </row>
    <row r="108" spans="1:163" s="6" customFormat="1" ht="34.5" customHeight="1">
      <c r="B108" s="84" t="s">
        <v>120</v>
      </c>
      <c r="C108" s="84"/>
      <c r="D108" s="84"/>
      <c r="E108" s="84"/>
      <c r="F108" s="84"/>
      <c r="G108" s="84"/>
      <c r="H108" s="84"/>
      <c r="I108" s="84"/>
      <c r="J108" s="84"/>
      <c r="K108" s="84"/>
      <c r="L108" s="84"/>
      <c r="M108" s="84"/>
      <c r="N108" s="84"/>
      <c r="O108" s="84"/>
      <c r="P108" s="84"/>
      <c r="Q108" s="84"/>
      <c r="R108" s="84"/>
      <c r="S108" s="84"/>
      <c r="T108" s="84"/>
      <c r="U108" s="84"/>
      <c r="V108" s="84"/>
      <c r="W108" s="84"/>
      <c r="X108" s="84"/>
      <c r="Y108" s="84"/>
      <c r="Z108" s="84"/>
      <c r="AA108" s="84"/>
      <c r="AB108" s="84"/>
      <c r="AC108" s="84"/>
      <c r="AD108" s="84"/>
      <c r="AE108" s="84"/>
      <c r="AF108" s="84"/>
      <c r="AG108" s="84"/>
      <c r="AH108" s="84"/>
      <c r="AI108" s="84"/>
      <c r="AJ108" s="84"/>
      <c r="AK108" s="14"/>
      <c r="AL108" s="14"/>
      <c r="AM108" s="14"/>
      <c r="AN108" s="14"/>
      <c r="BB108" s="19"/>
      <c r="BF108"/>
      <c r="BG108"/>
      <c r="BH108"/>
    </row>
    <row r="109" spans="1:163" s="6" customFormat="1" ht="41.25" customHeight="1">
      <c r="B109" s="84" t="s">
        <v>127</v>
      </c>
      <c r="C109" s="84"/>
      <c r="D109" s="84"/>
      <c r="E109" s="84"/>
      <c r="F109" s="84"/>
      <c r="G109" s="84"/>
      <c r="H109" s="84"/>
      <c r="I109" s="84"/>
      <c r="J109" s="84"/>
      <c r="K109" s="84"/>
      <c r="L109" s="84"/>
      <c r="M109" s="84"/>
      <c r="N109" s="84"/>
      <c r="O109" s="84"/>
      <c r="P109" s="84"/>
      <c r="Q109" s="84"/>
      <c r="R109" s="84"/>
      <c r="S109" s="84"/>
      <c r="T109" s="84"/>
      <c r="U109" s="84"/>
      <c r="V109" s="84"/>
      <c r="W109" s="84"/>
      <c r="X109" s="84"/>
      <c r="Y109" s="84"/>
      <c r="Z109" s="84"/>
      <c r="AA109" s="84"/>
      <c r="AB109" s="84"/>
      <c r="AC109" s="84"/>
      <c r="AD109" s="84"/>
      <c r="AE109" s="84"/>
      <c r="AF109" s="84"/>
      <c r="AG109" s="84"/>
      <c r="AH109" s="84"/>
      <c r="AI109" s="84"/>
      <c r="AJ109" s="84"/>
      <c r="AK109" s="84"/>
      <c r="AL109" s="84"/>
      <c r="AM109" s="84"/>
      <c r="AN109" s="84"/>
      <c r="AO109" s="84"/>
      <c r="AP109" s="84"/>
      <c r="AQ109" s="84"/>
      <c r="AR109" s="84"/>
      <c r="BB109" s="19"/>
      <c r="BF109"/>
      <c r="BG109"/>
      <c r="BH109"/>
    </row>
    <row r="110" spans="1:163" ht="30.75" customHeight="1">
      <c r="B110" s="9"/>
      <c r="C110" s="7"/>
      <c r="D110" s="7"/>
      <c r="E110" s="9"/>
      <c r="F110" s="8"/>
      <c r="G110" s="14"/>
      <c r="H110" s="14"/>
      <c r="I110" s="14"/>
      <c r="J110" s="14"/>
      <c r="K110" s="14"/>
      <c r="L110" s="14"/>
      <c r="M110" s="14"/>
      <c r="N110" s="14"/>
      <c r="O110" s="92" t="s">
        <v>21</v>
      </c>
      <c r="P110" s="92"/>
      <c r="Q110" s="92"/>
      <c r="R110" s="92"/>
      <c r="S110" s="92"/>
      <c r="T110" s="92"/>
      <c r="U110" s="92"/>
      <c r="V110" s="92"/>
      <c r="W110" s="92"/>
      <c r="X110" s="92"/>
      <c r="Y110" s="92"/>
      <c r="Z110" s="92"/>
      <c r="AA110" s="92"/>
      <c r="AB110" s="92"/>
      <c r="AC110" s="92"/>
      <c r="AD110" s="92"/>
      <c r="AE110" s="92"/>
      <c r="AF110" s="92"/>
      <c r="AG110" s="92"/>
      <c r="AH110" s="92"/>
      <c r="AI110" s="92"/>
      <c r="AJ110" s="14"/>
      <c r="AK110" s="14"/>
      <c r="AL110" s="14"/>
      <c r="AM110" s="14"/>
      <c r="AN110" s="14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19"/>
      <c r="BC110" s="6"/>
      <c r="BD110" s="6"/>
      <c r="BE110" s="6"/>
    </row>
    <row r="111" spans="1:163" ht="22.5" customHeight="1">
      <c r="B111" s="94"/>
      <c r="C111" s="94"/>
      <c r="D111" s="94"/>
      <c r="E111" s="11"/>
      <c r="F111" s="10"/>
      <c r="G111" s="15"/>
      <c r="H111" s="15"/>
      <c r="I111" s="15"/>
      <c r="J111" s="15"/>
      <c r="K111" s="15"/>
      <c r="L111" s="15"/>
      <c r="M111" s="15"/>
      <c r="N111" s="15"/>
      <c r="O111" s="65"/>
      <c r="P111" s="65"/>
      <c r="Q111" s="65"/>
      <c r="R111" s="65"/>
      <c r="S111" s="65"/>
      <c r="T111" s="65"/>
      <c r="U111" s="65"/>
      <c r="V111" s="65"/>
      <c r="W111" s="65"/>
      <c r="X111" s="65"/>
      <c r="Y111" s="65"/>
      <c r="Z111" s="65"/>
      <c r="AA111" s="65"/>
      <c r="AB111" s="65"/>
      <c r="AC111" s="65"/>
      <c r="AD111" s="65"/>
      <c r="AE111" s="65"/>
      <c r="AF111" s="65"/>
      <c r="AG111" s="65"/>
      <c r="AH111" s="65"/>
      <c r="AI111" s="65"/>
      <c r="AJ111" s="15"/>
      <c r="AK111" s="15"/>
      <c r="AL111" s="15"/>
      <c r="AM111" s="15"/>
      <c r="AN111" s="15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19"/>
      <c r="BC111" s="6"/>
      <c r="BD111" s="6"/>
      <c r="BE111" s="6"/>
    </row>
    <row r="112" spans="1:163" ht="31.5">
      <c r="B112" s="9"/>
      <c r="C112" s="7"/>
      <c r="D112" s="7"/>
      <c r="E112" s="9"/>
      <c r="F112" s="8"/>
      <c r="G112" s="14"/>
      <c r="H112" s="14"/>
      <c r="I112" s="14"/>
      <c r="J112" s="14"/>
      <c r="K112" s="14"/>
      <c r="L112" s="14"/>
      <c r="M112" s="14"/>
      <c r="N112" s="14"/>
      <c r="O112" s="92" t="s">
        <v>22</v>
      </c>
      <c r="P112" s="92"/>
      <c r="Q112" s="92"/>
      <c r="R112" s="92"/>
      <c r="S112" s="92"/>
      <c r="T112" s="92"/>
      <c r="U112" s="92"/>
      <c r="V112" s="92"/>
      <c r="W112" s="92"/>
      <c r="X112" s="92"/>
      <c r="Y112" s="92"/>
      <c r="Z112" s="92"/>
      <c r="AA112" s="92"/>
      <c r="AB112" s="92"/>
      <c r="AC112" s="92"/>
      <c r="AD112" s="92"/>
      <c r="AE112" s="92"/>
      <c r="AF112" s="92"/>
      <c r="AG112" s="92"/>
      <c r="AH112" s="92"/>
      <c r="AI112" s="92"/>
      <c r="AJ112" s="14"/>
      <c r="AK112" s="14"/>
      <c r="AL112" s="14"/>
      <c r="AM112" s="14"/>
      <c r="AN112" s="14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19"/>
      <c r="BC112" s="6"/>
      <c r="BD112" s="6"/>
      <c r="BE112" s="6"/>
    </row>
    <row r="113" spans="2:57" ht="31.5">
      <c r="B113" s="9"/>
      <c r="C113" s="7"/>
      <c r="D113" s="7"/>
      <c r="E113" s="9"/>
      <c r="F113" s="8"/>
      <c r="G113" s="14"/>
      <c r="H113" s="14"/>
      <c r="I113" s="14"/>
      <c r="J113" s="14"/>
      <c r="K113" s="14"/>
      <c r="L113" s="14"/>
      <c r="M113" s="14"/>
      <c r="N113" s="14"/>
      <c r="O113" s="66"/>
      <c r="P113" s="66"/>
      <c r="Q113" s="66"/>
      <c r="R113" s="66"/>
      <c r="S113" s="66"/>
      <c r="T113" s="66"/>
      <c r="U113" s="66"/>
      <c r="V113" s="66"/>
      <c r="W113" s="66"/>
      <c r="X113" s="66"/>
      <c r="Y113" s="66"/>
      <c r="Z113" s="66"/>
      <c r="AA113" s="66"/>
      <c r="AB113" s="67"/>
      <c r="AC113" s="66"/>
      <c r="AD113" s="66"/>
      <c r="AE113" s="66"/>
      <c r="AF113" s="66"/>
      <c r="AG113" s="66"/>
      <c r="AH113" s="66"/>
      <c r="AI113" s="66"/>
      <c r="AJ113" s="14"/>
      <c r="AK113" s="14"/>
      <c r="AL113" s="14"/>
      <c r="AM113" s="14"/>
      <c r="AN113" s="14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19"/>
      <c r="BD113" s="6"/>
      <c r="BE113" s="6"/>
    </row>
    <row r="114" spans="2:57" ht="25.5" customHeight="1">
      <c r="B114" s="94"/>
      <c r="C114" s="94"/>
      <c r="D114" s="94"/>
      <c r="E114" s="11"/>
      <c r="F114" s="10"/>
      <c r="G114" s="16"/>
      <c r="H114" s="16"/>
      <c r="I114" s="16"/>
      <c r="J114" s="16"/>
      <c r="K114" s="16"/>
      <c r="L114" s="16"/>
      <c r="M114" s="16"/>
      <c r="N114" s="16"/>
      <c r="O114" s="92" t="s">
        <v>126</v>
      </c>
      <c r="P114" s="92"/>
      <c r="Q114" s="92"/>
      <c r="R114" s="92"/>
      <c r="S114" s="92"/>
      <c r="T114" s="92"/>
      <c r="U114" s="92"/>
      <c r="V114" s="92"/>
      <c r="W114" s="92"/>
      <c r="X114" s="92"/>
      <c r="Y114" s="92"/>
      <c r="Z114" s="92"/>
      <c r="AA114" s="92"/>
      <c r="AB114" s="92"/>
      <c r="AC114" s="92"/>
      <c r="AD114" s="92"/>
      <c r="AE114" s="92"/>
      <c r="AF114" s="92"/>
      <c r="AG114" s="92"/>
      <c r="AH114" s="92"/>
      <c r="AI114" s="92"/>
      <c r="AJ114" s="16"/>
      <c r="AK114" s="16"/>
      <c r="AL114" s="16"/>
      <c r="AM114" s="16"/>
      <c r="AN114" s="1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19"/>
      <c r="BD114" s="6"/>
      <c r="BE114" s="6"/>
    </row>
    <row r="115" spans="2:57" ht="25.5" customHeight="1">
      <c r="B115" s="36"/>
      <c r="C115" s="36"/>
      <c r="D115" s="36"/>
      <c r="E115" s="36"/>
      <c r="F115" s="10"/>
      <c r="G115" s="16"/>
      <c r="H115" s="16"/>
      <c r="I115" s="16"/>
      <c r="J115" s="16"/>
      <c r="K115" s="16"/>
      <c r="L115" s="16"/>
      <c r="M115" s="16"/>
      <c r="N115" s="16"/>
      <c r="O115" s="68"/>
      <c r="P115" s="68"/>
      <c r="Q115" s="68"/>
      <c r="R115" s="68"/>
      <c r="S115" s="68"/>
      <c r="T115" s="68"/>
      <c r="U115" s="68"/>
      <c r="V115" s="68"/>
      <c r="W115" s="68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16"/>
      <c r="AK115" s="16"/>
      <c r="AL115" s="16"/>
      <c r="AM115" s="16"/>
      <c r="AN115" s="1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19"/>
      <c r="BD115" s="6"/>
      <c r="BE115" s="6"/>
    </row>
    <row r="116" spans="2:57" ht="25.5" customHeight="1">
      <c r="B116" s="36"/>
      <c r="C116" s="36"/>
      <c r="D116" s="36"/>
      <c r="E116" s="36"/>
      <c r="F116" s="10"/>
      <c r="G116" s="16"/>
      <c r="H116" s="16"/>
      <c r="I116" s="16"/>
      <c r="J116" s="16"/>
      <c r="K116" s="16"/>
      <c r="L116" s="16"/>
      <c r="M116" s="16"/>
      <c r="N116" s="16"/>
      <c r="O116" s="92" t="s">
        <v>20</v>
      </c>
      <c r="P116" s="92"/>
      <c r="Q116" s="92"/>
      <c r="R116" s="92"/>
      <c r="S116" s="92"/>
      <c r="T116" s="92"/>
      <c r="U116" s="92"/>
      <c r="V116" s="92"/>
      <c r="W116" s="92"/>
      <c r="X116" s="92"/>
      <c r="Y116" s="92"/>
      <c r="Z116" s="92"/>
      <c r="AA116" s="92"/>
      <c r="AB116" s="92"/>
      <c r="AC116" s="92"/>
      <c r="AD116" s="92"/>
      <c r="AE116" s="92"/>
      <c r="AF116" s="92"/>
      <c r="AG116" s="92"/>
      <c r="AH116" s="92"/>
      <c r="AI116" s="92"/>
      <c r="AJ116" s="16"/>
      <c r="AK116" s="16"/>
      <c r="AL116" s="16"/>
      <c r="AM116" s="16"/>
      <c r="AN116" s="1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19"/>
      <c r="BD116" s="6"/>
      <c r="BE116" s="6"/>
    </row>
    <row r="117" spans="2:57" ht="25.5" customHeight="1">
      <c r="B117" s="36"/>
      <c r="C117" s="36"/>
      <c r="D117" s="36"/>
      <c r="E117" s="36"/>
      <c r="F117" s="10"/>
      <c r="G117" s="16"/>
      <c r="H117" s="16"/>
      <c r="I117" s="16"/>
      <c r="J117" s="16"/>
      <c r="K117" s="16"/>
      <c r="L117" s="16"/>
      <c r="M117" s="16"/>
      <c r="N117" s="16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16"/>
      <c r="AK117" s="16"/>
      <c r="AL117" s="16"/>
      <c r="AM117" s="16"/>
      <c r="AN117" s="1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19"/>
      <c r="BD117" s="6"/>
      <c r="BE117" s="6"/>
    </row>
    <row r="118" spans="2:57" ht="36" customHeight="1">
      <c r="B118" s="36"/>
      <c r="C118" s="36"/>
      <c r="D118" s="36"/>
      <c r="E118" s="36"/>
      <c r="F118" s="10"/>
      <c r="G118" s="16"/>
      <c r="H118" s="16"/>
      <c r="I118" s="16"/>
      <c r="J118" s="16"/>
      <c r="K118" s="16"/>
      <c r="L118" s="16"/>
      <c r="M118" s="16"/>
      <c r="N118" s="16"/>
      <c r="O118" s="92" t="s">
        <v>117</v>
      </c>
      <c r="P118" s="92"/>
      <c r="Q118" s="92"/>
      <c r="R118" s="92"/>
      <c r="S118" s="92"/>
      <c r="T118" s="92"/>
      <c r="U118" s="92"/>
      <c r="V118" s="92"/>
      <c r="W118" s="92"/>
      <c r="X118" s="92"/>
      <c r="Y118" s="92"/>
      <c r="Z118" s="92"/>
      <c r="AA118" s="92"/>
      <c r="AB118" s="92"/>
      <c r="AC118" s="92"/>
      <c r="AD118" s="92"/>
      <c r="AE118" s="92"/>
      <c r="AF118" s="92"/>
      <c r="AG118" s="92"/>
      <c r="AH118" s="92"/>
      <c r="AI118" s="92"/>
      <c r="AJ118" s="16"/>
      <c r="AK118" s="16"/>
      <c r="AL118" s="16"/>
      <c r="AM118" s="16"/>
      <c r="AN118" s="1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19"/>
      <c r="BD118" s="6"/>
      <c r="BE118" s="6"/>
    </row>
    <row r="119" spans="2:57" ht="25.5" customHeight="1">
      <c r="B119" s="36"/>
      <c r="C119" s="36"/>
      <c r="D119" s="36"/>
      <c r="E119" s="36"/>
      <c r="F119" s="10"/>
      <c r="G119" s="16"/>
      <c r="H119" s="16"/>
      <c r="I119" s="16"/>
      <c r="J119" s="16"/>
      <c r="K119" s="16"/>
      <c r="L119" s="16"/>
      <c r="M119" s="16"/>
      <c r="N119" s="16"/>
      <c r="O119" s="68"/>
      <c r="P119" s="68"/>
      <c r="Q119" s="68"/>
      <c r="R119" s="68"/>
      <c r="S119" s="68"/>
      <c r="T119" s="68"/>
      <c r="U119" s="68"/>
      <c r="V119" s="68"/>
      <c r="W119" s="68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  <c r="AI119" s="68"/>
      <c r="AJ119" s="16"/>
      <c r="AK119" s="16"/>
      <c r="AL119" s="16"/>
      <c r="AM119" s="16"/>
      <c r="AN119" s="1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19"/>
      <c r="BD119" s="6"/>
      <c r="BE119" s="6"/>
    </row>
    <row r="120" spans="2:57" ht="34.5" customHeight="1"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92" t="s">
        <v>19</v>
      </c>
      <c r="P120" s="92"/>
      <c r="Q120" s="92"/>
      <c r="R120" s="92"/>
      <c r="S120" s="92"/>
      <c r="T120" s="92"/>
      <c r="U120" s="92"/>
      <c r="V120" s="92"/>
      <c r="W120" s="92"/>
      <c r="X120" s="92"/>
      <c r="Y120" s="92"/>
      <c r="Z120" s="92"/>
      <c r="AA120" s="92"/>
      <c r="AB120" s="92"/>
      <c r="AC120" s="92"/>
      <c r="AD120" s="92"/>
      <c r="AE120" s="92"/>
      <c r="AF120" s="92"/>
      <c r="AG120" s="92"/>
      <c r="AH120" s="92"/>
      <c r="AI120" s="92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19"/>
      <c r="BD120" s="6"/>
      <c r="BE120" s="6"/>
    </row>
    <row r="121" spans="2:57"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19"/>
      <c r="BD121" s="6"/>
      <c r="BE121" s="6"/>
    </row>
    <row r="122" spans="2:57"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19"/>
      <c r="BD122" s="6"/>
      <c r="BE122" s="6"/>
    </row>
    <row r="123" spans="2:57"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19"/>
      <c r="BD123" s="6"/>
      <c r="BE123" s="6"/>
    </row>
    <row r="124" spans="2:57"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19"/>
      <c r="BD124" s="6"/>
      <c r="BE124" s="6"/>
    </row>
    <row r="125" spans="2:57"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19"/>
      <c r="BD125" s="6"/>
      <c r="BE125" s="6"/>
    </row>
    <row r="126" spans="2:57"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19"/>
      <c r="BD126" s="6"/>
      <c r="BE126" s="6"/>
    </row>
    <row r="127" spans="2:57"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19"/>
      <c r="BD127" s="6"/>
      <c r="BE127" s="6"/>
    </row>
    <row r="128" spans="2:57"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19"/>
      <c r="BE128" s="6"/>
    </row>
    <row r="129" spans="5:57"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19"/>
      <c r="BE129" s="6"/>
    </row>
    <row r="130" spans="5:57"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19"/>
      <c r="BE130" s="6"/>
    </row>
    <row r="131" spans="5:57"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19"/>
      <c r="BE131" s="6"/>
    </row>
    <row r="132" spans="5:57"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19"/>
      <c r="BE132" s="6"/>
    </row>
    <row r="133" spans="5:57"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19"/>
      <c r="BE133" s="6"/>
    </row>
    <row r="134" spans="5:57"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19"/>
      <c r="BE134" s="6"/>
    </row>
    <row r="135" spans="5:57"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19"/>
      <c r="BE135" s="6"/>
    </row>
    <row r="136" spans="5:57"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19"/>
      <c r="BE136" s="6"/>
    </row>
    <row r="137" spans="5:57"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19"/>
      <c r="BE137" s="6"/>
    </row>
    <row r="138" spans="5:57"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</row>
    <row r="139" spans="5:57"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</row>
    <row r="140" spans="5:57"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</row>
    <row r="141" spans="5:57"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</row>
    <row r="142" spans="5:57"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</row>
    <row r="143" spans="5:57"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</row>
    <row r="144" spans="5:57"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</row>
    <row r="145" spans="5:57"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</row>
    <row r="146" spans="5:57"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</row>
    <row r="147" spans="5:57"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</row>
    <row r="148" spans="5:57"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</row>
    <row r="149" spans="5:57"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</row>
    <row r="150" spans="5:57"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</row>
    <row r="151" spans="5:57"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</row>
    <row r="152" spans="5:57"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</row>
    <row r="153" spans="5:57"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</row>
    <row r="154" spans="5:57"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</row>
    <row r="155" spans="5:57"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</row>
    <row r="156" spans="5:57"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</row>
    <row r="157" spans="5:57"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</row>
    <row r="158" spans="5:57"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</row>
    <row r="159" spans="5:57"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</row>
    <row r="160" spans="5:57"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</row>
    <row r="161" spans="5:57"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</row>
    <row r="162" spans="5:57"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</row>
    <row r="163" spans="5:57"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</row>
    <row r="164" spans="5:57"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</row>
    <row r="165" spans="5:57"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</row>
    <row r="166" spans="5:57"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</row>
    <row r="167" spans="5:57"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</row>
    <row r="168" spans="5:57"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</row>
    <row r="169" spans="5:57"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</row>
    <row r="170" spans="5:57"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</row>
    <row r="171" spans="5:57"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</row>
    <row r="172" spans="5:57"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</row>
    <row r="173" spans="5:57"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</row>
    <row r="174" spans="5:57"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</row>
    <row r="175" spans="5:57"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</row>
    <row r="176" spans="5:57"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</row>
    <row r="177" spans="5:57"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</row>
    <row r="178" spans="5:57"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</row>
    <row r="179" spans="5:57"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</row>
    <row r="180" spans="5:57"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</row>
    <row r="181" spans="5:57"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</row>
    <row r="182" spans="5:57"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</row>
    <row r="183" spans="5:57"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</row>
    <row r="184" spans="5:57"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</row>
    <row r="185" spans="5:57"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</row>
    <row r="186" spans="5:57"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</row>
    <row r="187" spans="5:57"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</row>
    <row r="188" spans="5:57"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</row>
    <row r="189" spans="5:57"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</row>
    <row r="190" spans="5:57"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</row>
    <row r="191" spans="5:57"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</row>
    <row r="192" spans="5:57"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</row>
    <row r="193" spans="5:57"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</row>
    <row r="194" spans="5:57"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</row>
    <row r="195" spans="5:57"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</row>
    <row r="196" spans="5:57"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</row>
    <row r="197" spans="5:57"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</row>
    <row r="198" spans="5:57"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</row>
    <row r="199" spans="5:57"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</row>
    <row r="200" spans="5:57"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</row>
    <row r="201" spans="5:57"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</row>
    <row r="202" spans="5:57"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</row>
    <row r="203" spans="5:57"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</row>
    <row r="204" spans="5:57"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</row>
    <row r="205" spans="5:57"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</row>
    <row r="206" spans="5:57"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</row>
    <row r="207" spans="5:57"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</row>
    <row r="208" spans="5:57"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</row>
    <row r="209" spans="5:57"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</row>
    <row r="210" spans="5:57"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</row>
    <row r="211" spans="5:57"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</row>
    <row r="212" spans="5:57"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  <c r="BC212" s="6"/>
      <c r="BD212" s="6"/>
      <c r="BE212" s="6"/>
    </row>
    <row r="213" spans="5:57"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  <c r="BC213" s="6"/>
      <c r="BD213" s="6"/>
      <c r="BE213" s="6"/>
    </row>
    <row r="214" spans="5:57"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  <c r="BE214" s="6"/>
    </row>
    <row r="215" spans="5:57"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</row>
    <row r="216" spans="5:57"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  <c r="BE216" s="6"/>
    </row>
    <row r="217" spans="5:57"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  <c r="BC217" s="6"/>
      <c r="BD217" s="6"/>
      <c r="BE217" s="6"/>
    </row>
    <row r="218" spans="5:57"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  <c r="BC218" s="6"/>
      <c r="BD218" s="6"/>
      <c r="BE218" s="6"/>
    </row>
    <row r="219" spans="5:57"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  <c r="BE219" s="6"/>
    </row>
    <row r="220" spans="5:57"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  <c r="BE220" s="6"/>
    </row>
    <row r="221" spans="5:57"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  <c r="BE221" s="6"/>
    </row>
    <row r="222" spans="5:57"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R222" s="6"/>
      <c r="AS222" s="6"/>
      <c r="AT222" s="6"/>
      <c r="AU222" s="6"/>
      <c r="AV222" s="6"/>
      <c r="AW222" s="6"/>
      <c r="AX222" s="6"/>
      <c r="AY222" s="6"/>
      <c r="AZ222" s="6"/>
      <c r="BA222" s="6"/>
      <c r="BB222" s="6"/>
      <c r="BC222" s="6"/>
      <c r="BD222" s="6"/>
      <c r="BE222" s="6"/>
    </row>
    <row r="223" spans="5:57"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  <c r="BC223" s="6"/>
      <c r="BD223" s="6"/>
      <c r="BE223" s="6"/>
    </row>
    <row r="224" spans="5:57"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  <c r="BE224" s="6"/>
    </row>
    <row r="225" spans="5:57"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  <c r="BE225" s="6"/>
    </row>
    <row r="226" spans="5:57"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  <c r="BE226" s="6"/>
    </row>
    <row r="227" spans="5:57"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  <c r="BC227" s="6"/>
      <c r="BD227" s="6"/>
      <c r="BE227" s="6"/>
    </row>
    <row r="228" spans="5:57"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R228" s="6"/>
      <c r="AS228" s="6"/>
      <c r="AT228" s="6"/>
      <c r="AU228" s="6"/>
      <c r="AV228" s="6"/>
      <c r="AW228" s="6"/>
      <c r="AX228" s="6"/>
      <c r="AY228" s="6"/>
      <c r="AZ228" s="6"/>
      <c r="BA228" s="6"/>
      <c r="BB228" s="6"/>
      <c r="BC228" s="6"/>
      <c r="BD228" s="6"/>
      <c r="BE228" s="6"/>
    </row>
    <row r="229" spans="5:57"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</row>
    <row r="230" spans="5:57"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</row>
    <row r="231" spans="5:57"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</row>
    <row r="232" spans="5:57"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  <c r="BC232" s="6"/>
      <c r="BD232" s="6"/>
      <c r="BE232" s="6"/>
    </row>
    <row r="233" spans="5:57"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  <c r="BC233" s="6"/>
      <c r="BD233" s="6"/>
      <c r="BE233" s="6"/>
    </row>
    <row r="234" spans="5:57"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</row>
    <row r="235" spans="5:57"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  <c r="BC235" s="6"/>
      <c r="BD235" s="6"/>
      <c r="BE235" s="6"/>
    </row>
    <row r="236" spans="5:57"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</row>
    <row r="237" spans="5:57"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R237" s="6"/>
      <c r="AS237" s="6"/>
      <c r="AT237" s="6"/>
      <c r="AU237" s="6"/>
      <c r="AV237" s="6"/>
      <c r="AW237" s="6"/>
      <c r="AX237" s="6"/>
      <c r="AY237" s="6"/>
      <c r="AZ237" s="6"/>
      <c r="BA237" s="6"/>
      <c r="BB237" s="6"/>
      <c r="BC237" s="6"/>
      <c r="BD237" s="6"/>
      <c r="BE237" s="6"/>
    </row>
    <row r="238" spans="5:57"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R238" s="6"/>
      <c r="AS238" s="6"/>
      <c r="AT238" s="6"/>
      <c r="AU238" s="6"/>
      <c r="AV238" s="6"/>
      <c r="AW238" s="6"/>
      <c r="AX238" s="6"/>
      <c r="AY238" s="6"/>
      <c r="AZ238" s="6"/>
      <c r="BA238" s="6"/>
      <c r="BB238" s="6"/>
      <c r="BC238" s="6"/>
      <c r="BD238" s="6"/>
      <c r="BE238" s="6"/>
    </row>
    <row r="239" spans="5:57"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  <c r="BC239" s="6"/>
      <c r="BD239" s="6"/>
      <c r="BE239" s="6"/>
    </row>
    <row r="240" spans="5:57"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</row>
    <row r="241" spans="5:57"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  <c r="BC241" s="6"/>
      <c r="BD241" s="6"/>
      <c r="BE241" s="6"/>
    </row>
    <row r="242" spans="5:57"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R242" s="6"/>
      <c r="AS242" s="6"/>
      <c r="AT242" s="6"/>
      <c r="AU242" s="6"/>
      <c r="AV242" s="6"/>
      <c r="AW242" s="6"/>
      <c r="AX242" s="6"/>
      <c r="AY242" s="6"/>
      <c r="AZ242" s="6"/>
      <c r="BA242" s="6"/>
      <c r="BB242" s="6"/>
      <c r="BC242" s="6"/>
      <c r="BD242" s="6"/>
      <c r="BE242" s="6"/>
    </row>
    <row r="243" spans="5:57"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R243" s="6"/>
      <c r="AS243" s="6"/>
      <c r="AT243" s="6"/>
      <c r="AU243" s="6"/>
      <c r="AV243" s="6"/>
      <c r="AW243" s="6"/>
      <c r="AX243" s="6"/>
      <c r="AY243" s="6"/>
      <c r="AZ243" s="6"/>
      <c r="BA243" s="6"/>
      <c r="BB243" s="6"/>
      <c r="BC243" s="6"/>
      <c r="BD243" s="6"/>
      <c r="BE243" s="6"/>
    </row>
    <row r="244" spans="5:57"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R244" s="6"/>
      <c r="AS244" s="6"/>
      <c r="AT244" s="6"/>
      <c r="AU244" s="6"/>
      <c r="AV244" s="6"/>
      <c r="AW244" s="6"/>
      <c r="AX244" s="6"/>
      <c r="AY244" s="6"/>
      <c r="AZ244" s="6"/>
      <c r="BA244" s="6"/>
      <c r="BB244" s="6"/>
      <c r="BC244" s="6"/>
      <c r="BD244" s="6"/>
      <c r="BE244" s="6"/>
    </row>
    <row r="245" spans="5:57"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</row>
    <row r="246" spans="5:57"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</row>
    <row r="247" spans="5:57"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R247" s="6"/>
      <c r="AS247" s="6"/>
      <c r="AT247" s="6"/>
      <c r="AU247" s="6"/>
      <c r="AV247" s="6"/>
      <c r="AW247" s="6"/>
      <c r="AX247" s="6"/>
      <c r="AY247" s="6"/>
      <c r="AZ247" s="6"/>
      <c r="BA247" s="6"/>
      <c r="BB247" s="6"/>
      <c r="BC247" s="6"/>
      <c r="BD247" s="6"/>
      <c r="BE247" s="6"/>
    </row>
    <row r="248" spans="5:57"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</row>
    <row r="249" spans="5:57"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  <c r="BC249" s="6"/>
      <c r="BD249" s="6"/>
      <c r="BE249" s="6"/>
    </row>
    <row r="250" spans="5:57"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  <c r="BC250" s="6"/>
      <c r="BD250" s="6"/>
      <c r="BE250" s="6"/>
    </row>
    <row r="251" spans="5:57"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R251" s="6"/>
      <c r="AS251" s="6"/>
      <c r="AT251" s="6"/>
      <c r="AU251" s="6"/>
      <c r="AV251" s="6"/>
      <c r="AW251" s="6"/>
      <c r="AX251" s="6"/>
      <c r="AY251" s="6"/>
      <c r="AZ251" s="6"/>
      <c r="BA251" s="6"/>
      <c r="BB251" s="6"/>
      <c r="BC251" s="6"/>
      <c r="BD251" s="6"/>
      <c r="BE251" s="6"/>
    </row>
    <row r="252" spans="5:57"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R252" s="6"/>
      <c r="AS252" s="6"/>
      <c r="AT252" s="6"/>
      <c r="AU252" s="6"/>
      <c r="AV252" s="6"/>
      <c r="AW252" s="6"/>
      <c r="AX252" s="6"/>
      <c r="AY252" s="6"/>
      <c r="AZ252" s="6"/>
      <c r="BA252" s="6"/>
      <c r="BB252" s="6"/>
      <c r="BC252" s="6"/>
      <c r="BD252" s="6"/>
      <c r="BE252" s="6"/>
    </row>
    <row r="253" spans="5:57"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  <c r="BC253" s="6"/>
      <c r="BD253" s="6"/>
      <c r="BE253" s="6"/>
    </row>
    <row r="254" spans="5:57"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R254" s="6"/>
      <c r="AS254" s="6"/>
      <c r="AT254" s="6"/>
      <c r="AU254" s="6"/>
      <c r="AV254" s="6"/>
      <c r="AW254" s="6"/>
      <c r="AX254" s="6"/>
      <c r="AY254" s="6"/>
      <c r="AZ254" s="6"/>
      <c r="BA254" s="6"/>
      <c r="BB254" s="6"/>
      <c r="BC254" s="6"/>
      <c r="BD254" s="6"/>
      <c r="BE254" s="6"/>
    </row>
    <row r="255" spans="5:57"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  <c r="BC255" s="6"/>
      <c r="BD255" s="6"/>
      <c r="BE255" s="6"/>
    </row>
    <row r="256" spans="5:57"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R256" s="6"/>
      <c r="AS256" s="6"/>
      <c r="AT256" s="6"/>
      <c r="AU256" s="6"/>
      <c r="AV256" s="6"/>
      <c r="AW256" s="6"/>
      <c r="AX256" s="6"/>
      <c r="AY256" s="6"/>
      <c r="AZ256" s="6"/>
      <c r="BA256" s="6"/>
      <c r="BB256" s="6"/>
      <c r="BC256" s="6"/>
      <c r="BD256" s="6"/>
      <c r="BE256" s="6"/>
    </row>
    <row r="257" spans="5:57"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R257" s="6"/>
      <c r="AS257" s="6"/>
      <c r="AT257" s="6"/>
      <c r="AU257" s="6"/>
      <c r="AV257" s="6"/>
      <c r="AW257" s="6"/>
      <c r="AX257" s="6"/>
      <c r="AY257" s="6"/>
      <c r="AZ257" s="6"/>
      <c r="BA257" s="6"/>
      <c r="BB257" s="6"/>
      <c r="BC257" s="6"/>
      <c r="BD257" s="6"/>
      <c r="BE257" s="6"/>
    </row>
    <row r="258" spans="5:57"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  <c r="BC258" s="6"/>
      <c r="BD258" s="6"/>
      <c r="BE258" s="6"/>
    </row>
    <row r="259" spans="5:57"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  <c r="BC259" s="6"/>
      <c r="BD259" s="6"/>
      <c r="BE259" s="6"/>
    </row>
    <row r="260" spans="5:57"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R260" s="6"/>
      <c r="AS260" s="6"/>
      <c r="AT260" s="6"/>
      <c r="AU260" s="6"/>
      <c r="AV260" s="6"/>
      <c r="AW260" s="6"/>
      <c r="AX260" s="6"/>
      <c r="AY260" s="6"/>
      <c r="AZ260" s="6"/>
      <c r="BA260" s="6"/>
      <c r="BB260" s="6"/>
      <c r="BC260" s="6"/>
      <c r="BD260" s="6"/>
      <c r="BE260" s="6"/>
    </row>
    <row r="261" spans="5:57"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R261" s="6"/>
      <c r="AS261" s="6"/>
      <c r="AT261" s="6"/>
      <c r="AU261" s="6"/>
      <c r="AV261" s="6"/>
      <c r="AW261" s="6"/>
      <c r="AX261" s="6"/>
      <c r="AY261" s="6"/>
      <c r="AZ261" s="6"/>
      <c r="BA261" s="6"/>
      <c r="BB261" s="6"/>
      <c r="BC261" s="6"/>
      <c r="BD261" s="6"/>
      <c r="BE261" s="6"/>
    </row>
    <row r="262" spans="5:57"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R262" s="6"/>
      <c r="AS262" s="6"/>
      <c r="AT262" s="6"/>
      <c r="AU262" s="6"/>
      <c r="AV262" s="6"/>
      <c r="AW262" s="6"/>
      <c r="AX262" s="6"/>
      <c r="AY262" s="6"/>
      <c r="AZ262" s="6"/>
      <c r="BA262" s="6"/>
      <c r="BB262" s="6"/>
      <c r="BC262" s="6"/>
      <c r="BD262" s="6"/>
      <c r="BE262" s="6"/>
    </row>
    <row r="263" spans="5:57"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R263" s="6"/>
      <c r="AS263" s="6"/>
      <c r="AT263" s="6"/>
      <c r="AU263" s="6"/>
      <c r="AV263" s="6"/>
      <c r="AW263" s="6"/>
      <c r="AX263" s="6"/>
      <c r="AY263" s="6"/>
      <c r="AZ263" s="6"/>
      <c r="BA263" s="6"/>
      <c r="BB263" s="6"/>
      <c r="BC263" s="6"/>
      <c r="BD263" s="6"/>
      <c r="BE263" s="6"/>
    </row>
    <row r="264" spans="5:57"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R264" s="6"/>
      <c r="AS264" s="6"/>
      <c r="AT264" s="6"/>
      <c r="AU264" s="6"/>
      <c r="AV264" s="6"/>
      <c r="AW264" s="6"/>
      <c r="AX264" s="6"/>
      <c r="AY264" s="6"/>
      <c r="AZ264" s="6"/>
      <c r="BA264" s="6"/>
      <c r="BB264" s="6"/>
      <c r="BC264" s="6"/>
      <c r="BD264" s="6"/>
      <c r="BE264" s="6"/>
    </row>
    <row r="265" spans="5:57"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R265" s="6"/>
      <c r="AS265" s="6"/>
      <c r="AT265" s="6"/>
      <c r="AU265" s="6"/>
      <c r="AV265" s="6"/>
      <c r="AW265" s="6"/>
      <c r="AX265" s="6"/>
      <c r="AY265" s="6"/>
      <c r="AZ265" s="6"/>
      <c r="BA265" s="6"/>
      <c r="BB265" s="6"/>
      <c r="BC265" s="6"/>
      <c r="BD265" s="6"/>
      <c r="BE265" s="6"/>
    </row>
    <row r="266" spans="5:57"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R266" s="6"/>
      <c r="AS266" s="6"/>
      <c r="AT266" s="6"/>
      <c r="AU266" s="6"/>
      <c r="AV266" s="6"/>
      <c r="AW266" s="6"/>
      <c r="AX266" s="6"/>
      <c r="AY266" s="6"/>
      <c r="AZ266" s="6"/>
      <c r="BA266" s="6"/>
      <c r="BB266" s="6"/>
      <c r="BC266" s="6"/>
      <c r="BD266" s="6"/>
      <c r="BE266" s="6"/>
    </row>
    <row r="267" spans="5:57"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R267" s="6"/>
      <c r="AS267" s="6"/>
      <c r="AT267" s="6"/>
      <c r="AU267" s="6"/>
      <c r="AV267" s="6"/>
      <c r="AW267" s="6"/>
      <c r="AX267" s="6"/>
      <c r="AY267" s="6"/>
      <c r="AZ267" s="6"/>
      <c r="BA267" s="6"/>
      <c r="BB267" s="6"/>
      <c r="BC267" s="6"/>
      <c r="BD267" s="6"/>
      <c r="BE267" s="6"/>
    </row>
    <row r="268" spans="5:57"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R268" s="6"/>
      <c r="AS268" s="6"/>
      <c r="AT268" s="6"/>
      <c r="AU268" s="6"/>
      <c r="AV268" s="6"/>
      <c r="AW268" s="6"/>
      <c r="AX268" s="6"/>
      <c r="AY268" s="6"/>
      <c r="AZ268" s="6"/>
      <c r="BA268" s="6"/>
      <c r="BB268" s="6"/>
      <c r="BC268" s="6"/>
      <c r="BD268" s="6"/>
      <c r="BE268" s="6"/>
    </row>
    <row r="269" spans="5:57"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R269" s="6"/>
      <c r="AS269" s="6"/>
      <c r="AT269" s="6"/>
      <c r="AU269" s="6"/>
      <c r="AV269" s="6"/>
      <c r="AW269" s="6"/>
      <c r="AX269" s="6"/>
      <c r="AY269" s="6"/>
      <c r="AZ269" s="6"/>
      <c r="BA269" s="6"/>
      <c r="BB269" s="6"/>
      <c r="BC269" s="6"/>
      <c r="BD269" s="6"/>
      <c r="BE269" s="6"/>
    </row>
    <row r="270" spans="5:57"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R270" s="6"/>
      <c r="AS270" s="6"/>
      <c r="AT270" s="6"/>
      <c r="AU270" s="6"/>
      <c r="AV270" s="6"/>
      <c r="AW270" s="6"/>
      <c r="AX270" s="6"/>
      <c r="AY270" s="6"/>
      <c r="AZ270" s="6"/>
      <c r="BA270" s="6"/>
      <c r="BB270" s="6"/>
      <c r="BC270" s="6"/>
      <c r="BD270" s="6"/>
      <c r="BE270" s="6"/>
    </row>
    <row r="271" spans="5:57"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R271" s="6"/>
      <c r="AS271" s="6"/>
      <c r="AT271" s="6"/>
      <c r="AU271" s="6"/>
      <c r="AV271" s="6"/>
      <c r="AW271" s="6"/>
      <c r="AX271" s="6"/>
      <c r="AY271" s="6"/>
      <c r="AZ271" s="6"/>
      <c r="BA271" s="6"/>
      <c r="BB271" s="6"/>
      <c r="BC271" s="6"/>
      <c r="BD271" s="6"/>
      <c r="BE271" s="6"/>
    </row>
    <row r="272" spans="5:57"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R272" s="6"/>
      <c r="AS272" s="6"/>
      <c r="AT272" s="6"/>
      <c r="AU272" s="6"/>
      <c r="AV272" s="6"/>
      <c r="AW272" s="6"/>
      <c r="AX272" s="6"/>
      <c r="AY272" s="6"/>
      <c r="AZ272" s="6"/>
      <c r="BA272" s="6"/>
      <c r="BB272" s="6"/>
      <c r="BC272" s="6"/>
      <c r="BD272" s="6"/>
      <c r="BE272" s="6"/>
    </row>
    <row r="273" spans="5:57"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R273" s="6"/>
      <c r="AS273" s="6"/>
      <c r="AT273" s="6"/>
      <c r="AU273" s="6"/>
      <c r="AV273" s="6"/>
      <c r="AW273" s="6"/>
      <c r="AX273" s="6"/>
      <c r="AY273" s="6"/>
      <c r="AZ273" s="6"/>
      <c r="BA273" s="6"/>
      <c r="BB273" s="6"/>
      <c r="BC273" s="6"/>
      <c r="BD273" s="6"/>
      <c r="BE273" s="6"/>
    </row>
    <row r="274" spans="5:57"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R274" s="6"/>
      <c r="AS274" s="6"/>
      <c r="AT274" s="6"/>
      <c r="AU274" s="6"/>
      <c r="AV274" s="6"/>
      <c r="AW274" s="6"/>
      <c r="AX274" s="6"/>
      <c r="AY274" s="6"/>
      <c r="AZ274" s="6"/>
      <c r="BA274" s="6"/>
      <c r="BB274" s="6"/>
      <c r="BC274" s="6"/>
      <c r="BD274" s="6"/>
      <c r="BE274" s="6"/>
    </row>
    <row r="275" spans="5:57"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R275" s="6"/>
      <c r="AS275" s="6"/>
      <c r="AT275" s="6"/>
      <c r="AU275" s="6"/>
      <c r="AV275" s="6"/>
      <c r="AW275" s="6"/>
      <c r="AX275" s="6"/>
      <c r="AY275" s="6"/>
      <c r="AZ275" s="6"/>
      <c r="BA275" s="6"/>
      <c r="BB275" s="6"/>
      <c r="BC275" s="6"/>
      <c r="BD275" s="6"/>
      <c r="BE275" s="6"/>
    </row>
    <row r="276" spans="5:57"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R276" s="6"/>
      <c r="AS276" s="6"/>
      <c r="AT276" s="6"/>
      <c r="AU276" s="6"/>
      <c r="AV276" s="6"/>
      <c r="AW276" s="6"/>
      <c r="AX276" s="6"/>
      <c r="AY276" s="6"/>
      <c r="AZ276" s="6"/>
      <c r="BA276" s="6"/>
      <c r="BB276" s="6"/>
      <c r="BC276" s="6"/>
      <c r="BD276" s="6"/>
      <c r="BE276" s="6"/>
    </row>
    <row r="277" spans="5:57"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R277" s="6"/>
      <c r="AS277" s="6"/>
      <c r="AT277" s="6"/>
      <c r="AU277" s="6"/>
      <c r="AV277" s="6"/>
      <c r="AW277" s="6"/>
      <c r="AX277" s="6"/>
      <c r="AY277" s="6"/>
      <c r="AZ277" s="6"/>
      <c r="BA277" s="6"/>
      <c r="BB277" s="6"/>
      <c r="BC277" s="6"/>
      <c r="BD277" s="6"/>
      <c r="BE277" s="6"/>
    </row>
    <row r="278" spans="5:57"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R278" s="6"/>
      <c r="AS278" s="6"/>
      <c r="AT278" s="6"/>
      <c r="AU278" s="6"/>
      <c r="AV278" s="6"/>
      <c r="AW278" s="6"/>
      <c r="AX278" s="6"/>
      <c r="AY278" s="6"/>
      <c r="AZ278" s="6"/>
      <c r="BA278" s="6"/>
      <c r="BB278" s="6"/>
      <c r="BC278" s="6"/>
      <c r="BD278" s="6"/>
      <c r="BE278" s="6"/>
    </row>
    <row r="279" spans="5:57"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R279" s="6"/>
      <c r="AS279" s="6"/>
      <c r="AT279" s="6"/>
      <c r="AU279" s="6"/>
      <c r="AV279" s="6"/>
      <c r="AW279" s="6"/>
      <c r="AX279" s="6"/>
      <c r="AY279" s="6"/>
      <c r="AZ279" s="6"/>
      <c r="BA279" s="6"/>
      <c r="BB279" s="6"/>
      <c r="BC279" s="6"/>
      <c r="BD279" s="6"/>
      <c r="BE279" s="6"/>
    </row>
    <row r="280" spans="5:57"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R280" s="6"/>
      <c r="AS280" s="6"/>
      <c r="AT280" s="6"/>
      <c r="AU280" s="6"/>
      <c r="AV280" s="6"/>
      <c r="AW280" s="6"/>
      <c r="AX280" s="6"/>
      <c r="AY280" s="6"/>
      <c r="AZ280" s="6"/>
      <c r="BA280" s="6"/>
      <c r="BB280" s="6"/>
      <c r="BC280" s="6"/>
      <c r="BD280" s="6"/>
      <c r="BE280" s="6"/>
    </row>
    <row r="281" spans="5:57"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R281" s="6"/>
      <c r="AS281" s="6"/>
      <c r="AT281" s="6"/>
      <c r="AU281" s="6"/>
      <c r="AV281" s="6"/>
      <c r="AW281" s="6"/>
      <c r="AX281" s="6"/>
      <c r="AY281" s="6"/>
      <c r="AZ281" s="6"/>
      <c r="BA281" s="6"/>
      <c r="BB281" s="6"/>
      <c r="BC281" s="6"/>
      <c r="BD281" s="6"/>
      <c r="BE281" s="6"/>
    </row>
    <row r="282" spans="5:57"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R282" s="6"/>
      <c r="AS282" s="6"/>
      <c r="AT282" s="6"/>
      <c r="AU282" s="6"/>
      <c r="AV282" s="6"/>
      <c r="AW282" s="6"/>
      <c r="AX282" s="6"/>
      <c r="AY282" s="6"/>
      <c r="AZ282" s="6"/>
      <c r="BA282" s="6"/>
      <c r="BB282" s="6"/>
      <c r="BC282" s="6"/>
      <c r="BD282" s="6"/>
      <c r="BE282" s="6"/>
    </row>
    <row r="283" spans="5:57"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R283" s="6"/>
      <c r="AS283" s="6"/>
      <c r="AT283" s="6"/>
      <c r="AU283" s="6"/>
      <c r="AV283" s="6"/>
      <c r="AW283" s="6"/>
      <c r="AX283" s="6"/>
      <c r="AY283" s="6"/>
      <c r="AZ283" s="6"/>
      <c r="BA283" s="6"/>
      <c r="BB283" s="6"/>
      <c r="BC283" s="6"/>
      <c r="BD283" s="6"/>
      <c r="BE283" s="6"/>
    </row>
    <row r="284" spans="5:57"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R284" s="6"/>
      <c r="AS284" s="6"/>
      <c r="AT284" s="6"/>
      <c r="AU284" s="6"/>
      <c r="AV284" s="6"/>
      <c r="AW284" s="6"/>
      <c r="AX284" s="6"/>
      <c r="AY284" s="6"/>
      <c r="AZ284" s="6"/>
      <c r="BA284" s="6"/>
      <c r="BB284" s="6"/>
      <c r="BC284" s="6"/>
      <c r="BD284" s="6"/>
      <c r="BE284" s="6"/>
    </row>
    <row r="285" spans="5:57"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R285" s="6"/>
      <c r="AS285" s="6"/>
      <c r="AT285" s="6"/>
      <c r="AU285" s="6"/>
      <c r="AV285" s="6"/>
      <c r="AW285" s="6"/>
      <c r="AX285" s="6"/>
      <c r="AY285" s="6"/>
      <c r="AZ285" s="6"/>
      <c r="BA285" s="6"/>
      <c r="BB285" s="6"/>
      <c r="BC285" s="6"/>
      <c r="BD285" s="6"/>
      <c r="BE285" s="6"/>
    </row>
    <row r="286" spans="5:57"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R286" s="6"/>
      <c r="AS286" s="6"/>
      <c r="AT286" s="6"/>
      <c r="AU286" s="6"/>
      <c r="AV286" s="6"/>
      <c r="AW286" s="6"/>
      <c r="AX286" s="6"/>
      <c r="AY286" s="6"/>
      <c r="AZ286" s="6"/>
      <c r="BA286" s="6"/>
      <c r="BB286" s="6"/>
      <c r="BC286" s="6"/>
      <c r="BD286" s="6"/>
      <c r="BE286" s="6"/>
    </row>
    <row r="287" spans="5:57"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R287" s="6"/>
      <c r="AS287" s="6"/>
      <c r="AT287" s="6"/>
      <c r="AU287" s="6"/>
      <c r="AV287" s="6"/>
      <c r="AW287" s="6"/>
      <c r="AX287" s="6"/>
      <c r="AY287" s="6"/>
      <c r="AZ287" s="6"/>
      <c r="BA287" s="6"/>
      <c r="BB287" s="6"/>
      <c r="BC287" s="6"/>
      <c r="BD287" s="6"/>
      <c r="BE287" s="6"/>
    </row>
    <row r="288" spans="5:57"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R288" s="6"/>
      <c r="AS288" s="6"/>
      <c r="AT288" s="6"/>
      <c r="AU288" s="6"/>
      <c r="AV288" s="6"/>
      <c r="AW288" s="6"/>
      <c r="AX288" s="6"/>
      <c r="AY288" s="6"/>
      <c r="AZ288" s="6"/>
      <c r="BA288" s="6"/>
      <c r="BB288" s="6"/>
      <c r="BC288" s="6"/>
      <c r="BD288" s="6"/>
      <c r="BE288" s="6"/>
    </row>
    <row r="289" spans="5:57"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R289" s="6"/>
      <c r="AS289" s="6"/>
      <c r="AT289" s="6"/>
      <c r="AU289" s="6"/>
      <c r="AV289" s="6"/>
      <c r="AW289" s="6"/>
      <c r="AX289" s="6"/>
      <c r="AY289" s="6"/>
      <c r="AZ289" s="6"/>
      <c r="BA289" s="6"/>
      <c r="BB289" s="6"/>
      <c r="BC289" s="6"/>
      <c r="BD289" s="6"/>
      <c r="BE289" s="6"/>
    </row>
    <row r="290" spans="5:57"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  <c r="BC290" s="6"/>
      <c r="BD290" s="6"/>
      <c r="BE290" s="6"/>
    </row>
    <row r="291" spans="5:57"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R291" s="6"/>
      <c r="AS291" s="6"/>
      <c r="AT291" s="6"/>
      <c r="AU291" s="6"/>
      <c r="AV291" s="6"/>
      <c r="AW291" s="6"/>
      <c r="AX291" s="6"/>
      <c r="AY291" s="6"/>
      <c r="AZ291" s="6"/>
      <c r="BA291" s="6"/>
      <c r="BB291" s="6"/>
      <c r="BC291" s="6"/>
      <c r="BD291" s="6"/>
      <c r="BE291" s="6"/>
    </row>
    <row r="292" spans="5:57"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R292" s="6"/>
      <c r="AS292" s="6"/>
      <c r="AT292" s="6"/>
      <c r="AU292" s="6"/>
      <c r="AV292" s="6"/>
      <c r="AW292" s="6"/>
      <c r="AX292" s="6"/>
      <c r="AY292" s="6"/>
      <c r="AZ292" s="6"/>
      <c r="BA292" s="6"/>
      <c r="BB292" s="6"/>
      <c r="BC292" s="6"/>
      <c r="BD292" s="6"/>
      <c r="BE292" s="6"/>
    </row>
    <row r="293" spans="5:57"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R293" s="6"/>
      <c r="AS293" s="6"/>
      <c r="AT293" s="6"/>
      <c r="AU293" s="6"/>
      <c r="AV293" s="6"/>
      <c r="AW293" s="6"/>
      <c r="AX293" s="6"/>
      <c r="AY293" s="6"/>
      <c r="AZ293" s="6"/>
      <c r="BA293" s="6"/>
      <c r="BB293" s="6"/>
      <c r="BC293" s="6"/>
      <c r="BD293" s="6"/>
      <c r="BE293" s="6"/>
    </row>
    <row r="294" spans="5:57"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R294" s="6"/>
      <c r="AS294" s="6"/>
      <c r="AT294" s="6"/>
      <c r="AU294" s="6"/>
      <c r="AV294" s="6"/>
      <c r="AW294" s="6"/>
      <c r="AX294" s="6"/>
      <c r="AY294" s="6"/>
      <c r="AZ294" s="6"/>
      <c r="BA294" s="6"/>
      <c r="BB294" s="6"/>
      <c r="BC294" s="6"/>
      <c r="BD294" s="6"/>
      <c r="BE294" s="6"/>
    </row>
    <row r="295" spans="5:57"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R295" s="6"/>
      <c r="AS295" s="6"/>
      <c r="AT295" s="6"/>
      <c r="AU295" s="6"/>
      <c r="AV295" s="6"/>
      <c r="AW295" s="6"/>
      <c r="AX295" s="6"/>
      <c r="AY295" s="6"/>
      <c r="AZ295" s="6"/>
      <c r="BA295" s="6"/>
      <c r="BB295" s="6"/>
      <c r="BC295" s="6"/>
      <c r="BD295" s="6"/>
      <c r="BE295" s="6"/>
    </row>
    <row r="296" spans="5:57"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R296" s="6"/>
      <c r="AS296" s="6"/>
      <c r="AT296" s="6"/>
      <c r="AU296" s="6"/>
      <c r="AV296" s="6"/>
      <c r="AW296" s="6"/>
      <c r="AX296" s="6"/>
      <c r="AY296" s="6"/>
      <c r="AZ296" s="6"/>
      <c r="BA296" s="6"/>
      <c r="BB296" s="6"/>
      <c r="BC296" s="6"/>
      <c r="BD296" s="6"/>
      <c r="BE296" s="6"/>
    </row>
    <row r="297" spans="5:57"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R297" s="6"/>
      <c r="AS297" s="6"/>
      <c r="AT297" s="6"/>
      <c r="AU297" s="6"/>
      <c r="AV297" s="6"/>
      <c r="AW297" s="6"/>
      <c r="AX297" s="6"/>
      <c r="AY297" s="6"/>
      <c r="AZ297" s="6"/>
      <c r="BA297" s="6"/>
      <c r="BB297" s="6"/>
      <c r="BC297" s="6"/>
      <c r="BD297" s="6"/>
      <c r="BE297" s="6"/>
    </row>
    <row r="298" spans="5:57"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R298" s="6"/>
      <c r="AS298" s="6"/>
      <c r="AT298" s="6"/>
      <c r="AU298" s="6"/>
      <c r="AV298" s="6"/>
      <c r="AW298" s="6"/>
      <c r="AX298" s="6"/>
      <c r="AY298" s="6"/>
      <c r="AZ298" s="6"/>
      <c r="BA298" s="6"/>
      <c r="BB298" s="6"/>
      <c r="BC298" s="6"/>
      <c r="BD298" s="6"/>
      <c r="BE298" s="6"/>
    </row>
    <row r="299" spans="5:57"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R299" s="6"/>
      <c r="AS299" s="6"/>
      <c r="AT299" s="6"/>
      <c r="AU299" s="6"/>
      <c r="AV299" s="6"/>
      <c r="AW299" s="6"/>
      <c r="AX299" s="6"/>
      <c r="AY299" s="6"/>
      <c r="AZ299" s="6"/>
      <c r="BA299" s="6"/>
      <c r="BB299" s="6"/>
      <c r="BC299" s="6"/>
      <c r="BD299" s="6"/>
      <c r="BE299" s="6"/>
    </row>
    <row r="300" spans="5:57"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R300" s="6"/>
      <c r="AS300" s="6"/>
      <c r="AT300" s="6"/>
      <c r="AU300" s="6"/>
      <c r="AV300" s="6"/>
      <c r="AW300" s="6"/>
      <c r="AX300" s="6"/>
      <c r="AY300" s="6"/>
      <c r="AZ300" s="6"/>
      <c r="BA300" s="6"/>
      <c r="BB300" s="6"/>
      <c r="BC300" s="6"/>
      <c r="BD300" s="6"/>
      <c r="BE300" s="6"/>
    </row>
    <row r="301" spans="5:57"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R301" s="6"/>
      <c r="AS301" s="6"/>
      <c r="AT301" s="6"/>
      <c r="AU301" s="6"/>
      <c r="AV301" s="6"/>
      <c r="AW301" s="6"/>
      <c r="AX301" s="6"/>
      <c r="AY301" s="6"/>
      <c r="AZ301" s="6"/>
      <c r="BA301" s="6"/>
      <c r="BB301" s="6"/>
      <c r="BC301" s="6"/>
      <c r="BD301" s="6"/>
      <c r="BE301" s="6"/>
    </row>
    <row r="302" spans="5:57"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R302" s="6"/>
      <c r="AS302" s="6"/>
      <c r="AT302" s="6"/>
      <c r="AU302" s="6"/>
      <c r="AV302" s="6"/>
      <c r="AW302" s="6"/>
      <c r="AX302" s="6"/>
      <c r="AY302" s="6"/>
      <c r="AZ302" s="6"/>
      <c r="BA302" s="6"/>
      <c r="BB302" s="6"/>
      <c r="BC302" s="6"/>
      <c r="BD302" s="6"/>
      <c r="BE302" s="6"/>
    </row>
    <row r="303" spans="5:57"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R303" s="6"/>
      <c r="AS303" s="6"/>
      <c r="AT303" s="6"/>
      <c r="AU303" s="6"/>
      <c r="AV303" s="6"/>
      <c r="AW303" s="6"/>
      <c r="AX303" s="6"/>
      <c r="AY303" s="6"/>
      <c r="AZ303" s="6"/>
      <c r="BA303" s="6"/>
      <c r="BB303" s="6"/>
      <c r="BC303" s="6"/>
      <c r="BD303" s="6"/>
      <c r="BE303" s="6"/>
    </row>
    <row r="304" spans="5:57"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R304" s="6"/>
      <c r="AS304" s="6"/>
      <c r="AT304" s="6"/>
      <c r="AU304" s="6"/>
      <c r="AV304" s="6"/>
      <c r="AW304" s="6"/>
      <c r="AX304" s="6"/>
      <c r="AY304" s="6"/>
      <c r="AZ304" s="6"/>
      <c r="BA304" s="6"/>
      <c r="BB304" s="6"/>
      <c r="BC304" s="6"/>
      <c r="BD304" s="6"/>
      <c r="BE304" s="6"/>
    </row>
    <row r="305" spans="5:57"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R305" s="6"/>
      <c r="AS305" s="6"/>
      <c r="AT305" s="6"/>
      <c r="AU305" s="6"/>
      <c r="AV305" s="6"/>
      <c r="AW305" s="6"/>
      <c r="AX305" s="6"/>
      <c r="AY305" s="6"/>
      <c r="AZ305" s="6"/>
      <c r="BA305" s="6"/>
      <c r="BB305" s="6"/>
      <c r="BC305" s="6"/>
      <c r="BD305" s="6"/>
      <c r="BE305" s="6"/>
    </row>
    <row r="306" spans="5:57"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R306" s="6"/>
      <c r="AS306" s="6"/>
      <c r="AT306" s="6"/>
      <c r="AU306" s="6"/>
      <c r="AV306" s="6"/>
      <c r="AW306" s="6"/>
      <c r="AX306" s="6"/>
      <c r="AY306" s="6"/>
      <c r="AZ306" s="6"/>
      <c r="BA306" s="6"/>
      <c r="BB306" s="6"/>
      <c r="BC306" s="6"/>
      <c r="BD306" s="6"/>
      <c r="BE306" s="6"/>
    </row>
    <row r="307" spans="5:57"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R307" s="6"/>
      <c r="AS307" s="6"/>
      <c r="AT307" s="6"/>
      <c r="AU307" s="6"/>
      <c r="AV307" s="6"/>
      <c r="AW307" s="6"/>
      <c r="AX307" s="6"/>
      <c r="AY307" s="6"/>
      <c r="AZ307" s="6"/>
      <c r="BA307" s="6"/>
      <c r="BB307" s="6"/>
      <c r="BC307" s="6"/>
      <c r="BD307" s="6"/>
      <c r="BE307" s="6"/>
    </row>
    <row r="308" spans="5:57"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R308" s="6"/>
      <c r="AS308" s="6"/>
      <c r="AT308" s="6"/>
      <c r="AU308" s="6"/>
      <c r="AV308" s="6"/>
      <c r="AW308" s="6"/>
      <c r="AX308" s="6"/>
      <c r="AY308" s="6"/>
      <c r="AZ308" s="6"/>
      <c r="BA308" s="6"/>
      <c r="BB308" s="6"/>
      <c r="BC308" s="6"/>
      <c r="BD308" s="6"/>
      <c r="BE308" s="6"/>
    </row>
    <row r="309" spans="5:57"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R309" s="6"/>
      <c r="AS309" s="6"/>
      <c r="AT309" s="6"/>
      <c r="AU309" s="6"/>
      <c r="AV309" s="6"/>
      <c r="AW309" s="6"/>
      <c r="AX309" s="6"/>
      <c r="AY309" s="6"/>
      <c r="AZ309" s="6"/>
      <c r="BA309" s="6"/>
      <c r="BB309" s="6"/>
      <c r="BC309" s="6"/>
      <c r="BD309" s="6"/>
      <c r="BE309" s="6"/>
    </row>
    <row r="310" spans="5:57"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R310" s="6"/>
      <c r="AS310" s="6"/>
      <c r="AT310" s="6"/>
      <c r="AU310" s="6"/>
      <c r="AV310" s="6"/>
      <c r="AW310" s="6"/>
      <c r="AX310" s="6"/>
      <c r="AY310" s="6"/>
      <c r="AZ310" s="6"/>
      <c r="BA310" s="6"/>
      <c r="BB310" s="6"/>
      <c r="BC310" s="6"/>
      <c r="BD310" s="6"/>
      <c r="BE310" s="6"/>
    </row>
    <row r="311" spans="5:57"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R311" s="6"/>
      <c r="AS311" s="6"/>
      <c r="AT311" s="6"/>
      <c r="AU311" s="6"/>
      <c r="AV311" s="6"/>
      <c r="AW311" s="6"/>
      <c r="AX311" s="6"/>
      <c r="AY311" s="6"/>
      <c r="AZ311" s="6"/>
      <c r="BA311" s="6"/>
      <c r="BB311" s="6"/>
      <c r="BC311" s="6"/>
      <c r="BD311" s="6"/>
      <c r="BE311" s="6"/>
    </row>
    <row r="312" spans="5:57"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R312" s="6"/>
      <c r="AS312" s="6"/>
      <c r="AT312" s="6"/>
      <c r="AU312" s="6"/>
      <c r="AV312" s="6"/>
      <c r="AW312" s="6"/>
      <c r="AX312" s="6"/>
      <c r="AY312" s="6"/>
      <c r="AZ312" s="6"/>
      <c r="BA312" s="6"/>
      <c r="BB312" s="6"/>
      <c r="BC312" s="6"/>
      <c r="BD312" s="6"/>
      <c r="BE312" s="6"/>
    </row>
    <row r="313" spans="5:57"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R313" s="6"/>
      <c r="AS313" s="6"/>
      <c r="AT313" s="6"/>
      <c r="AU313" s="6"/>
      <c r="AV313" s="6"/>
      <c r="AW313" s="6"/>
      <c r="AX313" s="6"/>
      <c r="AY313" s="6"/>
      <c r="AZ313" s="6"/>
      <c r="BA313" s="6"/>
      <c r="BB313" s="6"/>
      <c r="BC313" s="6"/>
      <c r="BD313" s="6"/>
      <c r="BE313" s="6"/>
    </row>
    <row r="314" spans="5:57"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R314" s="6"/>
      <c r="AS314" s="6"/>
      <c r="AT314" s="6"/>
      <c r="AU314" s="6"/>
      <c r="AV314" s="6"/>
      <c r="AW314" s="6"/>
      <c r="AX314" s="6"/>
      <c r="AY314" s="6"/>
      <c r="AZ314" s="6"/>
      <c r="BA314" s="6"/>
      <c r="BB314" s="6"/>
      <c r="BC314" s="6"/>
      <c r="BD314" s="6"/>
      <c r="BE314" s="6"/>
    </row>
    <row r="315" spans="5:57"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R315" s="6"/>
      <c r="AS315" s="6"/>
      <c r="AT315" s="6"/>
      <c r="AU315" s="6"/>
      <c r="AV315" s="6"/>
      <c r="AW315" s="6"/>
      <c r="AX315" s="6"/>
      <c r="AY315" s="6"/>
      <c r="AZ315" s="6"/>
      <c r="BA315" s="6"/>
      <c r="BB315" s="6"/>
      <c r="BC315" s="6"/>
      <c r="BD315" s="6"/>
      <c r="BE315" s="6"/>
    </row>
    <row r="316" spans="5:57"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R316" s="6"/>
      <c r="AS316" s="6"/>
      <c r="AT316" s="6"/>
      <c r="AU316" s="6"/>
      <c r="AV316" s="6"/>
      <c r="AW316" s="6"/>
      <c r="AX316" s="6"/>
      <c r="AY316" s="6"/>
      <c r="AZ316" s="6"/>
      <c r="BA316" s="6"/>
      <c r="BB316" s="6"/>
      <c r="BC316" s="6"/>
      <c r="BD316" s="6"/>
      <c r="BE316" s="6"/>
    </row>
    <row r="317" spans="5:57"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R317" s="6"/>
      <c r="AS317" s="6"/>
      <c r="AT317" s="6"/>
      <c r="AU317" s="6"/>
      <c r="AV317" s="6"/>
      <c r="AW317" s="6"/>
      <c r="AX317" s="6"/>
      <c r="AY317" s="6"/>
      <c r="AZ317" s="6"/>
      <c r="BA317" s="6"/>
      <c r="BB317" s="6"/>
      <c r="BC317" s="6"/>
      <c r="BD317" s="6"/>
      <c r="BE317" s="6"/>
    </row>
    <row r="318" spans="5:57"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R318" s="6"/>
      <c r="AS318" s="6"/>
      <c r="AT318" s="6"/>
      <c r="AU318" s="6"/>
      <c r="AV318" s="6"/>
      <c r="AW318" s="6"/>
      <c r="AX318" s="6"/>
      <c r="AY318" s="6"/>
      <c r="AZ318" s="6"/>
      <c r="BA318" s="6"/>
      <c r="BB318" s="6"/>
      <c r="BC318" s="6"/>
      <c r="BD318" s="6"/>
      <c r="BE318" s="6"/>
    </row>
    <row r="319" spans="5:57"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R319" s="6"/>
      <c r="AS319" s="6"/>
      <c r="AT319" s="6"/>
      <c r="AU319" s="6"/>
      <c r="AV319" s="6"/>
      <c r="AW319" s="6"/>
      <c r="AX319" s="6"/>
      <c r="AY319" s="6"/>
      <c r="AZ319" s="6"/>
      <c r="BA319" s="6"/>
      <c r="BB319" s="6"/>
      <c r="BC319" s="6"/>
      <c r="BD319" s="6"/>
      <c r="BE319" s="6"/>
    </row>
    <row r="320" spans="5:57"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R320" s="6"/>
      <c r="AS320" s="6"/>
      <c r="AT320" s="6"/>
      <c r="AU320" s="6"/>
      <c r="AV320" s="6"/>
      <c r="AW320" s="6"/>
      <c r="AX320" s="6"/>
      <c r="AY320" s="6"/>
      <c r="AZ320" s="6"/>
      <c r="BA320" s="6"/>
      <c r="BB320" s="6"/>
      <c r="BC320" s="6"/>
      <c r="BD320" s="6"/>
      <c r="BE320" s="6"/>
    </row>
    <row r="321" spans="5:57"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R321" s="6"/>
      <c r="AS321" s="6"/>
      <c r="AT321" s="6"/>
      <c r="AU321" s="6"/>
      <c r="AV321" s="6"/>
      <c r="AW321" s="6"/>
      <c r="AX321" s="6"/>
      <c r="AY321" s="6"/>
      <c r="AZ321" s="6"/>
      <c r="BA321" s="6"/>
      <c r="BB321" s="6"/>
      <c r="BC321" s="6"/>
      <c r="BD321" s="6"/>
      <c r="BE321" s="6"/>
    </row>
    <row r="322" spans="5:57"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R322" s="6"/>
      <c r="AS322" s="6"/>
      <c r="AT322" s="6"/>
      <c r="AU322" s="6"/>
      <c r="AV322" s="6"/>
      <c r="AW322" s="6"/>
      <c r="AX322" s="6"/>
      <c r="AY322" s="6"/>
      <c r="AZ322" s="6"/>
      <c r="BA322" s="6"/>
      <c r="BB322" s="6"/>
      <c r="BC322" s="6"/>
      <c r="BD322" s="6"/>
      <c r="BE322" s="6"/>
    </row>
    <row r="323" spans="5:57"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R323" s="6"/>
      <c r="AS323" s="6"/>
      <c r="AT323" s="6"/>
      <c r="AU323" s="6"/>
      <c r="AV323" s="6"/>
      <c r="AW323" s="6"/>
      <c r="AX323" s="6"/>
      <c r="AY323" s="6"/>
      <c r="AZ323" s="6"/>
      <c r="BA323" s="6"/>
      <c r="BB323" s="6"/>
      <c r="BC323" s="6"/>
      <c r="BD323" s="6"/>
      <c r="BE323" s="6"/>
    </row>
    <row r="324" spans="5:57"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R324" s="6"/>
      <c r="AS324" s="6"/>
      <c r="AT324" s="6"/>
      <c r="AU324" s="6"/>
      <c r="AV324" s="6"/>
      <c r="AW324" s="6"/>
      <c r="AX324" s="6"/>
      <c r="AY324" s="6"/>
      <c r="AZ324" s="6"/>
      <c r="BA324" s="6"/>
      <c r="BB324" s="6"/>
      <c r="BC324" s="6"/>
      <c r="BD324" s="6"/>
      <c r="BE324" s="6"/>
    </row>
    <row r="325" spans="5:57"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R325" s="6"/>
      <c r="AS325" s="6"/>
      <c r="AT325" s="6"/>
      <c r="AU325" s="6"/>
      <c r="AV325" s="6"/>
      <c r="AW325" s="6"/>
      <c r="AX325" s="6"/>
      <c r="AY325" s="6"/>
      <c r="AZ325" s="6"/>
      <c r="BA325" s="6"/>
      <c r="BB325" s="6"/>
      <c r="BC325" s="6"/>
      <c r="BD325" s="6"/>
      <c r="BE325" s="6"/>
    </row>
    <row r="326" spans="5:57"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R326" s="6"/>
      <c r="AS326" s="6"/>
      <c r="AT326" s="6"/>
      <c r="AU326" s="6"/>
      <c r="AV326" s="6"/>
      <c r="AW326" s="6"/>
      <c r="AX326" s="6"/>
      <c r="AY326" s="6"/>
      <c r="AZ326" s="6"/>
      <c r="BA326" s="6"/>
      <c r="BB326" s="6"/>
      <c r="BC326" s="6"/>
      <c r="BD326" s="6"/>
      <c r="BE326" s="6"/>
    </row>
    <row r="327" spans="5:57"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R327" s="6"/>
      <c r="AS327" s="6"/>
      <c r="AT327" s="6"/>
      <c r="AU327" s="6"/>
      <c r="AV327" s="6"/>
      <c r="AW327" s="6"/>
      <c r="AX327" s="6"/>
      <c r="AY327" s="6"/>
      <c r="AZ327" s="6"/>
      <c r="BA327" s="6"/>
      <c r="BB327" s="6"/>
      <c r="BC327" s="6"/>
      <c r="BD327" s="6"/>
      <c r="BE327" s="6"/>
    </row>
    <row r="328" spans="5:57"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R328" s="6"/>
      <c r="AS328" s="6"/>
      <c r="AT328" s="6"/>
      <c r="AU328" s="6"/>
      <c r="AV328" s="6"/>
      <c r="AW328" s="6"/>
      <c r="AX328" s="6"/>
      <c r="AY328" s="6"/>
      <c r="AZ328" s="6"/>
      <c r="BA328" s="6"/>
      <c r="BB328" s="6"/>
      <c r="BC328" s="6"/>
      <c r="BD328" s="6"/>
      <c r="BE328" s="6"/>
    </row>
    <row r="329" spans="5:57"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R329" s="6"/>
      <c r="AS329" s="6"/>
      <c r="AT329" s="6"/>
      <c r="AU329" s="6"/>
      <c r="AV329" s="6"/>
      <c r="AW329" s="6"/>
      <c r="AX329" s="6"/>
      <c r="AY329" s="6"/>
      <c r="AZ329" s="6"/>
      <c r="BA329" s="6"/>
      <c r="BB329" s="6"/>
      <c r="BC329" s="6"/>
      <c r="BD329" s="6"/>
      <c r="BE329" s="6"/>
    </row>
    <row r="330" spans="5:57"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R330" s="6"/>
      <c r="AS330" s="6"/>
      <c r="AT330" s="6"/>
      <c r="AU330" s="6"/>
      <c r="AV330" s="6"/>
      <c r="AW330" s="6"/>
      <c r="AX330" s="6"/>
      <c r="AY330" s="6"/>
      <c r="AZ330" s="6"/>
      <c r="BA330" s="6"/>
      <c r="BB330" s="6"/>
      <c r="BC330" s="6"/>
      <c r="BD330" s="6"/>
      <c r="BE330" s="6"/>
    </row>
    <row r="331" spans="5:57"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R331" s="6"/>
      <c r="AS331" s="6"/>
      <c r="AT331" s="6"/>
      <c r="AU331" s="6"/>
      <c r="AV331" s="6"/>
      <c r="AW331" s="6"/>
      <c r="AX331" s="6"/>
      <c r="AY331" s="6"/>
      <c r="AZ331" s="6"/>
      <c r="BA331" s="6"/>
      <c r="BB331" s="6"/>
      <c r="BC331" s="6"/>
      <c r="BD331" s="6"/>
      <c r="BE331" s="6"/>
    </row>
    <row r="332" spans="5:57"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R332" s="6"/>
      <c r="AS332" s="6"/>
      <c r="AT332" s="6"/>
      <c r="AU332" s="6"/>
      <c r="AV332" s="6"/>
      <c r="AW332" s="6"/>
      <c r="AX332" s="6"/>
      <c r="AY332" s="6"/>
      <c r="AZ332" s="6"/>
      <c r="BA332" s="6"/>
      <c r="BB332" s="6"/>
      <c r="BC332" s="6"/>
      <c r="BD332" s="6"/>
      <c r="BE332" s="6"/>
    </row>
    <row r="333" spans="5:57"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R333" s="6"/>
      <c r="AS333" s="6"/>
      <c r="AT333" s="6"/>
      <c r="AU333" s="6"/>
      <c r="AV333" s="6"/>
      <c r="AW333" s="6"/>
      <c r="AX333" s="6"/>
      <c r="AY333" s="6"/>
      <c r="AZ333" s="6"/>
      <c r="BA333" s="6"/>
      <c r="BB333" s="6"/>
      <c r="BC333" s="6"/>
      <c r="BD333" s="6"/>
      <c r="BE333" s="6"/>
    </row>
    <row r="334" spans="5:57"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R334" s="6"/>
      <c r="AS334" s="6"/>
      <c r="AT334" s="6"/>
      <c r="AU334" s="6"/>
      <c r="AV334" s="6"/>
      <c r="AW334" s="6"/>
      <c r="AX334" s="6"/>
      <c r="AY334" s="6"/>
      <c r="AZ334" s="6"/>
      <c r="BA334" s="6"/>
      <c r="BB334" s="6"/>
      <c r="BC334" s="6"/>
      <c r="BD334" s="6"/>
      <c r="BE334" s="6"/>
    </row>
    <row r="335" spans="5:57"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R335" s="6"/>
      <c r="AS335" s="6"/>
      <c r="AT335" s="6"/>
      <c r="AU335" s="6"/>
      <c r="AV335" s="6"/>
      <c r="AW335" s="6"/>
      <c r="AX335" s="6"/>
      <c r="AY335" s="6"/>
      <c r="AZ335" s="6"/>
      <c r="BA335" s="6"/>
      <c r="BB335" s="6"/>
      <c r="BC335" s="6"/>
      <c r="BD335" s="6"/>
      <c r="BE335" s="6"/>
    </row>
    <row r="336" spans="5:57"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R336" s="6"/>
      <c r="AS336" s="6"/>
      <c r="AT336" s="6"/>
      <c r="AU336" s="6"/>
      <c r="AV336" s="6"/>
      <c r="AW336" s="6"/>
      <c r="AX336" s="6"/>
      <c r="AY336" s="6"/>
      <c r="AZ336" s="6"/>
      <c r="BA336" s="6"/>
      <c r="BB336" s="6"/>
      <c r="BC336" s="6"/>
      <c r="BD336" s="6"/>
      <c r="BE336" s="6"/>
    </row>
    <row r="337" spans="5:57"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R337" s="6"/>
      <c r="AS337" s="6"/>
      <c r="AT337" s="6"/>
      <c r="AU337" s="6"/>
      <c r="AV337" s="6"/>
      <c r="AW337" s="6"/>
      <c r="AX337" s="6"/>
      <c r="AY337" s="6"/>
      <c r="AZ337" s="6"/>
      <c r="BA337" s="6"/>
      <c r="BB337" s="6"/>
      <c r="BC337" s="6"/>
      <c r="BD337" s="6"/>
      <c r="BE337" s="6"/>
    </row>
    <row r="338" spans="5:57"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R338" s="6"/>
      <c r="AS338" s="6"/>
      <c r="AT338" s="6"/>
      <c r="AU338" s="6"/>
      <c r="AV338" s="6"/>
      <c r="AW338" s="6"/>
      <c r="AX338" s="6"/>
      <c r="AY338" s="6"/>
      <c r="AZ338" s="6"/>
      <c r="BA338" s="6"/>
      <c r="BB338" s="6"/>
      <c r="BC338" s="6"/>
      <c r="BD338" s="6"/>
      <c r="BE338" s="6"/>
    </row>
    <row r="339" spans="5:57"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R339" s="6"/>
      <c r="AS339" s="6"/>
      <c r="AT339" s="6"/>
      <c r="AU339" s="6"/>
      <c r="AV339" s="6"/>
      <c r="AW339" s="6"/>
      <c r="AX339" s="6"/>
      <c r="AY339" s="6"/>
      <c r="AZ339" s="6"/>
      <c r="BA339" s="6"/>
      <c r="BB339" s="6"/>
      <c r="BC339" s="6"/>
      <c r="BD339" s="6"/>
      <c r="BE339" s="6"/>
    </row>
    <row r="340" spans="5:57"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R340" s="6"/>
      <c r="AS340" s="6"/>
      <c r="AT340" s="6"/>
      <c r="AU340" s="6"/>
      <c r="AV340" s="6"/>
      <c r="AW340" s="6"/>
      <c r="AX340" s="6"/>
      <c r="AY340" s="6"/>
      <c r="AZ340" s="6"/>
      <c r="BA340" s="6"/>
      <c r="BB340" s="6"/>
      <c r="BC340" s="6"/>
      <c r="BD340" s="6"/>
      <c r="BE340" s="6"/>
    </row>
    <row r="341" spans="5:57"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R341" s="6"/>
      <c r="AS341" s="6"/>
      <c r="AT341" s="6"/>
      <c r="AU341" s="6"/>
      <c r="AV341" s="6"/>
      <c r="AW341" s="6"/>
      <c r="AX341" s="6"/>
      <c r="AY341" s="6"/>
      <c r="AZ341" s="6"/>
      <c r="BA341" s="6"/>
      <c r="BB341" s="6"/>
      <c r="BC341" s="6"/>
      <c r="BD341" s="6"/>
      <c r="BE341" s="6"/>
    </row>
    <row r="342" spans="5:57"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R342" s="6"/>
      <c r="AS342" s="6"/>
      <c r="AT342" s="6"/>
      <c r="AU342" s="6"/>
      <c r="AV342" s="6"/>
      <c r="AW342" s="6"/>
      <c r="AX342" s="6"/>
      <c r="AY342" s="6"/>
      <c r="AZ342" s="6"/>
      <c r="BA342" s="6"/>
      <c r="BB342" s="6"/>
      <c r="BC342" s="6"/>
      <c r="BD342" s="6"/>
      <c r="BE342" s="6"/>
    </row>
    <row r="343" spans="5:57"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R343" s="6"/>
      <c r="AS343" s="6"/>
      <c r="AT343" s="6"/>
      <c r="AU343" s="6"/>
      <c r="AV343" s="6"/>
      <c r="AW343" s="6"/>
      <c r="AX343" s="6"/>
      <c r="AY343" s="6"/>
      <c r="AZ343" s="6"/>
      <c r="BA343" s="6"/>
      <c r="BB343" s="6"/>
      <c r="BC343" s="6"/>
      <c r="BD343" s="6"/>
      <c r="BE343" s="6"/>
    </row>
    <row r="344" spans="5:57"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R344" s="6"/>
      <c r="AS344" s="6"/>
      <c r="AT344" s="6"/>
      <c r="AU344" s="6"/>
      <c r="AV344" s="6"/>
      <c r="AW344" s="6"/>
      <c r="AX344" s="6"/>
      <c r="AY344" s="6"/>
      <c r="AZ344" s="6"/>
      <c r="BA344" s="6"/>
      <c r="BB344" s="6"/>
      <c r="BC344" s="6"/>
      <c r="BD344" s="6"/>
      <c r="BE344" s="6"/>
    </row>
    <row r="345" spans="5:57"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R345" s="6"/>
      <c r="AS345" s="6"/>
      <c r="AT345" s="6"/>
      <c r="AU345" s="6"/>
      <c r="AV345" s="6"/>
      <c r="AW345" s="6"/>
      <c r="AX345" s="6"/>
      <c r="AY345" s="6"/>
      <c r="AZ345" s="6"/>
      <c r="BA345" s="6"/>
      <c r="BB345" s="6"/>
      <c r="BC345" s="6"/>
      <c r="BD345" s="6"/>
      <c r="BE345" s="6"/>
    </row>
    <row r="346" spans="5:57"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R346" s="6"/>
      <c r="AS346" s="6"/>
      <c r="AT346" s="6"/>
      <c r="AU346" s="6"/>
      <c r="AV346" s="6"/>
      <c r="AW346" s="6"/>
      <c r="AX346" s="6"/>
      <c r="AY346" s="6"/>
      <c r="AZ346" s="6"/>
      <c r="BA346" s="6"/>
      <c r="BB346" s="6"/>
      <c r="BC346" s="6"/>
      <c r="BD346" s="6"/>
      <c r="BE346" s="6"/>
    </row>
    <row r="347" spans="5:57"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R347" s="6"/>
      <c r="AS347" s="6"/>
      <c r="AT347" s="6"/>
      <c r="AU347" s="6"/>
      <c r="AV347" s="6"/>
      <c r="AW347" s="6"/>
      <c r="AX347" s="6"/>
      <c r="AY347" s="6"/>
      <c r="AZ347" s="6"/>
      <c r="BA347" s="6"/>
      <c r="BB347" s="6"/>
      <c r="BC347" s="6"/>
      <c r="BD347" s="6"/>
      <c r="BE347" s="6"/>
    </row>
    <row r="348" spans="5:57"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R348" s="6"/>
      <c r="AS348" s="6"/>
      <c r="AT348" s="6"/>
      <c r="AU348" s="6"/>
      <c r="AV348" s="6"/>
      <c r="AW348" s="6"/>
      <c r="AX348" s="6"/>
      <c r="AY348" s="6"/>
      <c r="AZ348" s="6"/>
      <c r="BA348" s="6"/>
      <c r="BB348" s="6"/>
      <c r="BC348" s="6"/>
      <c r="BD348" s="6"/>
      <c r="BE348" s="6"/>
    </row>
    <row r="349" spans="5:57"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R349" s="6"/>
      <c r="AS349" s="6"/>
      <c r="AT349" s="6"/>
      <c r="AU349" s="6"/>
      <c r="AV349" s="6"/>
      <c r="AW349" s="6"/>
      <c r="AX349" s="6"/>
      <c r="AY349" s="6"/>
      <c r="AZ349" s="6"/>
      <c r="BA349" s="6"/>
      <c r="BB349" s="6"/>
      <c r="BC349" s="6"/>
      <c r="BD349" s="6"/>
      <c r="BE349" s="6"/>
    </row>
    <row r="350" spans="5:57"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R350" s="6"/>
      <c r="AS350" s="6"/>
      <c r="AT350" s="6"/>
      <c r="AU350" s="6"/>
      <c r="AV350" s="6"/>
      <c r="AW350" s="6"/>
      <c r="AX350" s="6"/>
      <c r="AY350" s="6"/>
      <c r="AZ350" s="6"/>
      <c r="BA350" s="6"/>
      <c r="BB350" s="6"/>
      <c r="BC350" s="6"/>
      <c r="BD350" s="6"/>
      <c r="BE350" s="6"/>
    </row>
    <row r="351" spans="5:57"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R351" s="6"/>
      <c r="AS351" s="6"/>
      <c r="AT351" s="6"/>
      <c r="AU351" s="6"/>
      <c r="AV351" s="6"/>
      <c r="AW351" s="6"/>
      <c r="AX351" s="6"/>
      <c r="AY351" s="6"/>
      <c r="AZ351" s="6"/>
      <c r="BA351" s="6"/>
      <c r="BB351" s="6"/>
      <c r="BC351" s="6"/>
      <c r="BD351" s="6"/>
      <c r="BE351" s="6"/>
    </row>
    <row r="352" spans="5:57"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R352" s="6"/>
      <c r="AS352" s="6"/>
      <c r="AT352" s="6"/>
      <c r="AU352" s="6"/>
      <c r="AV352" s="6"/>
      <c r="AW352" s="6"/>
      <c r="AX352" s="6"/>
      <c r="AY352" s="6"/>
      <c r="AZ352" s="6"/>
      <c r="BA352" s="6"/>
      <c r="BB352" s="6"/>
      <c r="BC352" s="6"/>
      <c r="BD352" s="6"/>
      <c r="BE352" s="6"/>
    </row>
    <row r="353" spans="5:57"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R353" s="6"/>
      <c r="AS353" s="6"/>
      <c r="AT353" s="6"/>
      <c r="AU353" s="6"/>
      <c r="AV353" s="6"/>
      <c r="AW353" s="6"/>
      <c r="AX353" s="6"/>
      <c r="AY353" s="6"/>
      <c r="AZ353" s="6"/>
      <c r="BA353" s="6"/>
      <c r="BB353" s="6"/>
      <c r="BC353" s="6"/>
      <c r="BD353" s="6"/>
      <c r="BE353" s="6"/>
    </row>
    <row r="354" spans="5:57"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R354" s="6"/>
      <c r="AS354" s="6"/>
      <c r="AT354" s="6"/>
      <c r="AU354" s="6"/>
      <c r="AV354" s="6"/>
      <c r="AW354" s="6"/>
      <c r="AX354" s="6"/>
      <c r="AY354" s="6"/>
      <c r="AZ354" s="6"/>
      <c r="BA354" s="6"/>
      <c r="BB354" s="6"/>
      <c r="BC354" s="6"/>
      <c r="BD354" s="6"/>
      <c r="BE354" s="6"/>
    </row>
    <row r="355" spans="5:57"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R355" s="6"/>
      <c r="AS355" s="6"/>
      <c r="AT355" s="6"/>
      <c r="AU355" s="6"/>
      <c r="AV355" s="6"/>
      <c r="AW355" s="6"/>
      <c r="AX355" s="6"/>
      <c r="AY355" s="6"/>
      <c r="AZ355" s="6"/>
      <c r="BA355" s="6"/>
      <c r="BB355" s="6"/>
      <c r="BC355" s="6"/>
      <c r="BD355" s="6"/>
      <c r="BE355" s="6"/>
    </row>
    <row r="356" spans="5:57"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R356" s="6"/>
      <c r="AS356" s="6"/>
      <c r="AT356" s="6"/>
      <c r="AU356" s="6"/>
      <c r="AV356" s="6"/>
      <c r="AW356" s="6"/>
      <c r="AX356" s="6"/>
      <c r="AY356" s="6"/>
      <c r="AZ356" s="6"/>
      <c r="BA356" s="6"/>
      <c r="BB356" s="6"/>
      <c r="BC356" s="6"/>
      <c r="BD356" s="6"/>
      <c r="BE356" s="6"/>
    </row>
    <row r="357" spans="5:57"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R357" s="6"/>
      <c r="AS357" s="6"/>
      <c r="AT357" s="6"/>
      <c r="AU357" s="6"/>
      <c r="AV357" s="6"/>
      <c r="AW357" s="6"/>
      <c r="AX357" s="6"/>
      <c r="AY357" s="6"/>
      <c r="AZ357" s="6"/>
      <c r="BA357" s="6"/>
      <c r="BB357" s="6"/>
      <c r="BC357" s="6"/>
      <c r="BD357" s="6"/>
      <c r="BE357" s="6"/>
    </row>
    <row r="358" spans="5:57"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R358" s="6"/>
      <c r="AS358" s="6"/>
      <c r="AT358" s="6"/>
      <c r="AU358" s="6"/>
      <c r="AV358" s="6"/>
      <c r="AW358" s="6"/>
      <c r="AX358" s="6"/>
      <c r="AY358" s="6"/>
      <c r="AZ358" s="6"/>
      <c r="BA358" s="6"/>
      <c r="BB358" s="6"/>
      <c r="BC358" s="6"/>
      <c r="BD358" s="6"/>
      <c r="BE358" s="6"/>
    </row>
    <row r="359" spans="5:57"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R359" s="6"/>
      <c r="AS359" s="6"/>
      <c r="AT359" s="6"/>
      <c r="AU359" s="6"/>
      <c r="AV359" s="6"/>
      <c r="AW359" s="6"/>
      <c r="AX359" s="6"/>
      <c r="AY359" s="6"/>
      <c r="AZ359" s="6"/>
      <c r="BA359" s="6"/>
      <c r="BB359" s="6"/>
      <c r="BC359" s="6"/>
      <c r="BD359" s="6"/>
      <c r="BE359" s="6"/>
    </row>
    <row r="360" spans="5:57"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R360" s="6"/>
      <c r="AS360" s="6"/>
      <c r="AT360" s="6"/>
      <c r="AU360" s="6"/>
      <c r="AV360" s="6"/>
      <c r="AW360" s="6"/>
      <c r="AX360" s="6"/>
      <c r="AY360" s="6"/>
      <c r="AZ360" s="6"/>
      <c r="BA360" s="6"/>
      <c r="BB360" s="6"/>
      <c r="BC360" s="6"/>
      <c r="BD360" s="6"/>
      <c r="BE360" s="6"/>
    </row>
    <row r="361" spans="5:57"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R361" s="6"/>
      <c r="AS361" s="6"/>
      <c r="AT361" s="6"/>
      <c r="AU361" s="6"/>
      <c r="AV361" s="6"/>
      <c r="AW361" s="6"/>
      <c r="AX361" s="6"/>
      <c r="AY361" s="6"/>
      <c r="AZ361" s="6"/>
      <c r="BA361" s="6"/>
      <c r="BB361" s="6"/>
      <c r="BC361" s="6"/>
      <c r="BD361" s="6"/>
      <c r="BE361" s="6"/>
    </row>
    <row r="362" spans="5:57"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R362" s="6"/>
      <c r="AS362" s="6"/>
      <c r="AT362" s="6"/>
      <c r="AU362" s="6"/>
      <c r="AV362" s="6"/>
      <c r="AW362" s="6"/>
      <c r="AX362" s="6"/>
      <c r="AY362" s="6"/>
      <c r="AZ362" s="6"/>
      <c r="BA362" s="6"/>
      <c r="BB362" s="6"/>
      <c r="BC362" s="6"/>
      <c r="BD362" s="6"/>
      <c r="BE362" s="6"/>
    </row>
    <row r="363" spans="5:57"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R363" s="6"/>
      <c r="AS363" s="6"/>
      <c r="AT363" s="6"/>
      <c r="AU363" s="6"/>
      <c r="AV363" s="6"/>
      <c r="AW363" s="6"/>
      <c r="AX363" s="6"/>
      <c r="AY363" s="6"/>
      <c r="AZ363" s="6"/>
      <c r="BA363" s="6"/>
      <c r="BB363" s="6"/>
      <c r="BC363" s="6"/>
      <c r="BD363" s="6"/>
      <c r="BE363" s="6"/>
    </row>
    <row r="364" spans="5:57"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R364" s="6"/>
      <c r="AS364" s="6"/>
      <c r="AT364" s="6"/>
      <c r="AU364" s="6"/>
      <c r="AV364" s="6"/>
      <c r="AW364" s="6"/>
      <c r="AX364" s="6"/>
      <c r="AY364" s="6"/>
      <c r="AZ364" s="6"/>
      <c r="BA364" s="6"/>
      <c r="BB364" s="6"/>
      <c r="BC364" s="6"/>
      <c r="BD364" s="6"/>
      <c r="BE364" s="6"/>
    </row>
    <row r="365" spans="5:57"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R365" s="6"/>
      <c r="AS365" s="6"/>
      <c r="AT365" s="6"/>
      <c r="AU365" s="6"/>
      <c r="AV365" s="6"/>
      <c r="AW365" s="6"/>
      <c r="AX365" s="6"/>
      <c r="AY365" s="6"/>
      <c r="AZ365" s="6"/>
      <c r="BA365" s="6"/>
      <c r="BB365" s="6"/>
      <c r="BC365" s="6"/>
      <c r="BD365" s="6"/>
      <c r="BE365" s="6"/>
    </row>
    <row r="366" spans="5:57"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R366" s="6"/>
      <c r="AS366" s="6"/>
      <c r="AT366" s="6"/>
      <c r="AU366" s="6"/>
      <c r="AV366" s="6"/>
      <c r="AW366" s="6"/>
      <c r="AX366" s="6"/>
      <c r="AY366" s="6"/>
      <c r="AZ366" s="6"/>
      <c r="BA366" s="6"/>
      <c r="BB366" s="6"/>
      <c r="BC366" s="6"/>
      <c r="BD366" s="6"/>
      <c r="BE366" s="6"/>
    </row>
    <row r="367" spans="5:57"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R367" s="6"/>
      <c r="AS367" s="6"/>
      <c r="AT367" s="6"/>
      <c r="AU367" s="6"/>
      <c r="AV367" s="6"/>
      <c r="AW367" s="6"/>
      <c r="AX367" s="6"/>
      <c r="AY367" s="6"/>
      <c r="AZ367" s="6"/>
      <c r="BA367" s="6"/>
      <c r="BB367" s="6"/>
      <c r="BC367" s="6"/>
      <c r="BD367" s="6"/>
      <c r="BE367" s="6"/>
    </row>
    <row r="368" spans="5:57"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R368" s="6"/>
      <c r="AS368" s="6"/>
      <c r="AT368" s="6"/>
      <c r="AU368" s="6"/>
      <c r="AV368" s="6"/>
      <c r="AW368" s="6"/>
      <c r="AX368" s="6"/>
      <c r="AY368" s="6"/>
      <c r="AZ368" s="6"/>
      <c r="BA368" s="6"/>
      <c r="BB368" s="6"/>
      <c r="BC368" s="6"/>
      <c r="BD368" s="6"/>
      <c r="BE368" s="6"/>
    </row>
    <row r="369" spans="5:57"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R369" s="6"/>
      <c r="AS369" s="6"/>
      <c r="AT369" s="6"/>
      <c r="AU369" s="6"/>
      <c r="AV369" s="6"/>
      <c r="AW369" s="6"/>
      <c r="AX369" s="6"/>
      <c r="AY369" s="6"/>
      <c r="AZ369" s="6"/>
      <c r="BA369" s="6"/>
      <c r="BB369" s="6"/>
      <c r="BC369" s="6"/>
      <c r="BD369" s="6"/>
      <c r="BE369" s="6"/>
    </row>
    <row r="370" spans="5:57"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R370" s="6"/>
      <c r="AS370" s="6"/>
      <c r="AT370" s="6"/>
      <c r="AU370" s="6"/>
      <c r="AV370" s="6"/>
      <c r="AW370" s="6"/>
      <c r="AX370" s="6"/>
      <c r="AY370" s="6"/>
      <c r="AZ370" s="6"/>
      <c r="BA370" s="6"/>
      <c r="BB370" s="6"/>
      <c r="BC370" s="6"/>
      <c r="BD370" s="6"/>
      <c r="BE370" s="6"/>
    </row>
    <row r="371" spans="5:57"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R371" s="6"/>
      <c r="AS371" s="6"/>
      <c r="AT371" s="6"/>
      <c r="AU371" s="6"/>
      <c r="AV371" s="6"/>
      <c r="AW371" s="6"/>
      <c r="AX371" s="6"/>
      <c r="AY371" s="6"/>
      <c r="AZ371" s="6"/>
      <c r="BA371" s="6"/>
      <c r="BB371" s="6"/>
      <c r="BC371" s="6"/>
      <c r="BD371" s="6"/>
      <c r="BE371" s="6"/>
    </row>
    <row r="372" spans="5:57"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R372" s="6"/>
      <c r="AS372" s="6"/>
      <c r="AT372" s="6"/>
      <c r="AU372" s="6"/>
      <c r="AV372" s="6"/>
      <c r="AW372" s="6"/>
      <c r="AX372" s="6"/>
      <c r="AY372" s="6"/>
      <c r="AZ372" s="6"/>
      <c r="BA372" s="6"/>
      <c r="BB372" s="6"/>
      <c r="BC372" s="6"/>
      <c r="BD372" s="6"/>
      <c r="BE372" s="6"/>
    </row>
    <row r="373" spans="5:57"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R373" s="6"/>
      <c r="AS373" s="6"/>
      <c r="AT373" s="6"/>
      <c r="AU373" s="6"/>
      <c r="AV373" s="6"/>
      <c r="AW373" s="6"/>
      <c r="AX373" s="6"/>
      <c r="AY373" s="6"/>
      <c r="AZ373" s="6"/>
      <c r="BA373" s="6"/>
      <c r="BB373" s="6"/>
      <c r="BC373" s="6"/>
      <c r="BD373" s="6"/>
      <c r="BE373" s="6"/>
    </row>
    <row r="374" spans="5:57"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R374" s="6"/>
      <c r="AS374" s="6"/>
      <c r="AT374" s="6"/>
      <c r="AU374" s="6"/>
      <c r="AV374" s="6"/>
      <c r="AW374" s="6"/>
      <c r="AX374" s="6"/>
      <c r="AY374" s="6"/>
      <c r="AZ374" s="6"/>
      <c r="BA374" s="6"/>
      <c r="BB374" s="6"/>
      <c r="BC374" s="6"/>
      <c r="BD374" s="6"/>
      <c r="BE374" s="6"/>
    </row>
    <row r="375" spans="5:57"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R375" s="6"/>
      <c r="AS375" s="6"/>
      <c r="AT375" s="6"/>
      <c r="AU375" s="6"/>
      <c r="AV375" s="6"/>
      <c r="AW375" s="6"/>
      <c r="AX375" s="6"/>
      <c r="AY375" s="6"/>
      <c r="AZ375" s="6"/>
      <c r="BA375" s="6"/>
      <c r="BB375" s="6"/>
      <c r="BC375" s="6"/>
      <c r="BD375" s="6"/>
      <c r="BE375" s="6"/>
    </row>
    <row r="376" spans="5:57"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R376" s="6"/>
      <c r="AS376" s="6"/>
      <c r="AT376" s="6"/>
      <c r="AU376" s="6"/>
      <c r="AV376" s="6"/>
      <c r="AW376" s="6"/>
      <c r="AX376" s="6"/>
      <c r="AY376" s="6"/>
      <c r="AZ376" s="6"/>
      <c r="BA376" s="6"/>
      <c r="BB376" s="6"/>
      <c r="BC376" s="6"/>
      <c r="BD376" s="6"/>
      <c r="BE376" s="6"/>
    </row>
    <row r="377" spans="5:57"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R377" s="6"/>
      <c r="AS377" s="6"/>
      <c r="AT377" s="6"/>
      <c r="AU377" s="6"/>
      <c r="AV377" s="6"/>
      <c r="AW377" s="6"/>
      <c r="AX377" s="6"/>
      <c r="AY377" s="6"/>
      <c r="AZ377" s="6"/>
      <c r="BA377" s="6"/>
      <c r="BB377" s="6"/>
      <c r="BC377" s="6"/>
      <c r="BD377" s="6"/>
      <c r="BE377" s="6"/>
    </row>
    <row r="378" spans="5:57"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R378" s="6"/>
      <c r="AS378" s="6"/>
      <c r="AT378" s="6"/>
      <c r="AU378" s="6"/>
      <c r="AV378" s="6"/>
      <c r="AW378" s="6"/>
      <c r="AX378" s="6"/>
      <c r="AY378" s="6"/>
      <c r="AZ378" s="6"/>
      <c r="BA378" s="6"/>
      <c r="BB378" s="6"/>
      <c r="BC378" s="6"/>
      <c r="BD378" s="6"/>
      <c r="BE378" s="6"/>
    </row>
    <row r="379" spans="5:57"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R379" s="6"/>
      <c r="AS379" s="6"/>
      <c r="AT379" s="6"/>
      <c r="AU379" s="6"/>
      <c r="AV379" s="6"/>
      <c r="AW379" s="6"/>
      <c r="AX379" s="6"/>
      <c r="AY379" s="6"/>
      <c r="AZ379" s="6"/>
      <c r="BA379" s="6"/>
      <c r="BB379" s="6"/>
      <c r="BC379" s="6"/>
      <c r="BD379" s="6"/>
      <c r="BE379" s="6"/>
    </row>
    <row r="380" spans="5:57"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R380" s="6"/>
      <c r="AS380" s="6"/>
      <c r="AT380" s="6"/>
      <c r="AU380" s="6"/>
      <c r="AV380" s="6"/>
      <c r="AW380" s="6"/>
      <c r="AX380" s="6"/>
      <c r="AY380" s="6"/>
      <c r="AZ380" s="6"/>
      <c r="BA380" s="6"/>
      <c r="BB380" s="6"/>
      <c r="BC380" s="6"/>
      <c r="BD380" s="6"/>
      <c r="BE380" s="6"/>
    </row>
    <row r="381" spans="5:57"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</row>
    <row r="382" spans="5:57"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</row>
    <row r="383" spans="5:57"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</row>
    <row r="384" spans="5:57"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</row>
    <row r="385" spans="5:35"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</row>
    <row r="386" spans="5:35"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</row>
    <row r="387" spans="5:35"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</row>
    <row r="388" spans="5:35"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</row>
    <row r="389" spans="5:35"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</row>
    <row r="390" spans="5:35"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</row>
    <row r="391" spans="5:35"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</row>
    <row r="392" spans="5:35"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</row>
    <row r="393" spans="5:35"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</row>
    <row r="394" spans="5:35"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</row>
    <row r="395" spans="5:35"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</row>
    <row r="396" spans="5:35"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</row>
    <row r="397" spans="5:35"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</row>
    <row r="398" spans="5:35"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</row>
    <row r="399" spans="5:35"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</row>
    <row r="400" spans="5:35"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</row>
    <row r="401" spans="5:35"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</row>
    <row r="402" spans="5:35"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</row>
    <row r="403" spans="5:35"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</row>
    <row r="404" spans="5:35"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</row>
    <row r="405" spans="5:35"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</row>
    <row r="406" spans="5:35"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</row>
    <row r="407" spans="5:35"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</row>
    <row r="408" spans="5:35"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</row>
    <row r="409" spans="5:35"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</row>
    <row r="410" spans="5:35"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</row>
    <row r="411" spans="5:35"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</row>
    <row r="412" spans="5:35"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</row>
    <row r="413" spans="5:35"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</row>
    <row r="414" spans="5:35"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</row>
    <row r="415" spans="5:35"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</row>
    <row r="416" spans="5:35"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</row>
    <row r="417" spans="5:35"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</row>
    <row r="418" spans="5:35"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</row>
    <row r="419" spans="5:35"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</row>
    <row r="420" spans="5:35"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</row>
    <row r="421" spans="5:35"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</row>
    <row r="422" spans="5:35"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</row>
    <row r="423" spans="5:35"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</row>
    <row r="424" spans="5:35"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</row>
    <row r="425" spans="5:35"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</row>
    <row r="426" spans="5:35"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</row>
    <row r="427" spans="5:35"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</row>
    <row r="428" spans="5:35"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</row>
    <row r="429" spans="5:35"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</row>
    <row r="430" spans="5:35"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</row>
    <row r="431" spans="5:35"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</row>
    <row r="432" spans="5:35"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</row>
    <row r="433" spans="5:35"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</row>
    <row r="434" spans="5:35"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</row>
    <row r="435" spans="5:35"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</row>
    <row r="436" spans="5:35"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</row>
    <row r="437" spans="5:35"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</row>
    <row r="438" spans="5:35"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</row>
    <row r="439" spans="5:35"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  <c r="AI439" s="6"/>
    </row>
    <row r="440" spans="5:35"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</row>
    <row r="441" spans="5:35"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</row>
    <row r="442" spans="5:35"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  <c r="AG442" s="6"/>
      <c r="AH442" s="6"/>
      <c r="AI442" s="6"/>
    </row>
    <row r="443" spans="5:35"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  <c r="AG443" s="6"/>
      <c r="AH443" s="6"/>
      <c r="AI443" s="6"/>
    </row>
    <row r="444" spans="5:35"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</row>
    <row r="445" spans="5:35"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</row>
    <row r="446" spans="5:35"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  <c r="AG446" s="6"/>
      <c r="AH446" s="6"/>
      <c r="AI446" s="6"/>
    </row>
    <row r="447" spans="5:35"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  <c r="AG447" s="6"/>
      <c r="AH447" s="6"/>
      <c r="AI447" s="6"/>
    </row>
    <row r="448" spans="5:35"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</row>
    <row r="449" spans="5:35"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</row>
    <row r="450" spans="5:35"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  <c r="AG450" s="6"/>
      <c r="AH450" s="6"/>
      <c r="AI450" s="6"/>
    </row>
    <row r="451" spans="5:35"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  <c r="AI451" s="6"/>
    </row>
    <row r="452" spans="5:35"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</row>
    <row r="453" spans="5:35"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</row>
    <row r="454" spans="5:35"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  <c r="AG454" s="6"/>
      <c r="AH454" s="6"/>
      <c r="AI454" s="6"/>
    </row>
    <row r="455" spans="5:35"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  <c r="AG455" s="6"/>
      <c r="AH455" s="6"/>
      <c r="AI455" s="6"/>
    </row>
    <row r="456" spans="5:35"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</row>
    <row r="457" spans="5:35"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  <c r="AI457" s="6"/>
    </row>
    <row r="458" spans="5:35"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  <c r="AG458" s="6"/>
      <c r="AH458" s="6"/>
      <c r="AI458" s="6"/>
    </row>
    <row r="459" spans="5:35"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  <c r="AG459" s="6"/>
      <c r="AH459" s="6"/>
      <c r="AI459" s="6"/>
    </row>
    <row r="460" spans="5:35"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</row>
    <row r="461" spans="5:35"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  <c r="AI461" s="6"/>
    </row>
    <row r="462" spans="5:35"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  <c r="AG462" s="6"/>
      <c r="AH462" s="6"/>
      <c r="AI462" s="6"/>
    </row>
    <row r="463" spans="5:35"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  <c r="AG463" s="6"/>
      <c r="AH463" s="6"/>
      <c r="AI463" s="6"/>
    </row>
    <row r="464" spans="5:35"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</row>
    <row r="465" spans="5:35"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</row>
    <row r="466" spans="5:35"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  <c r="AG466" s="6"/>
      <c r="AH466" s="6"/>
      <c r="AI466" s="6"/>
    </row>
    <row r="467" spans="5:35"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  <c r="AG467" s="6"/>
      <c r="AH467" s="6"/>
      <c r="AI467" s="6"/>
    </row>
    <row r="468" spans="5:35"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</row>
    <row r="469" spans="5:35"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</row>
    <row r="470" spans="5:35"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  <c r="AG470" s="6"/>
      <c r="AH470" s="6"/>
      <c r="AI470" s="6"/>
    </row>
    <row r="471" spans="5:35"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  <c r="AG471" s="6"/>
      <c r="AH471" s="6"/>
      <c r="AI471" s="6"/>
    </row>
    <row r="472" spans="5:35"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</row>
    <row r="473" spans="5:35"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</row>
    <row r="474" spans="5:35"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  <c r="AG474" s="6"/>
      <c r="AH474" s="6"/>
      <c r="AI474" s="6"/>
    </row>
    <row r="475" spans="5:35"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  <c r="AG475" s="6"/>
      <c r="AH475" s="6"/>
      <c r="AI475" s="6"/>
    </row>
    <row r="476" spans="5:35"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  <c r="AI476" s="6"/>
    </row>
    <row r="477" spans="5:35"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  <c r="AI477" s="6"/>
    </row>
    <row r="478" spans="5:35"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  <c r="AG478" s="6"/>
      <c r="AH478" s="6"/>
      <c r="AI478" s="6"/>
    </row>
    <row r="479" spans="5:35"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  <c r="AG479" s="6"/>
      <c r="AH479" s="6"/>
      <c r="AI479" s="6"/>
    </row>
    <row r="480" spans="5:35"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  <c r="AI480" s="6"/>
    </row>
    <row r="481" spans="5:35"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  <c r="AI481" s="6"/>
    </row>
    <row r="482" spans="5:35"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  <c r="AG482" s="6"/>
      <c r="AH482" s="6"/>
      <c r="AI482" s="6"/>
    </row>
    <row r="483" spans="5:35"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  <c r="AG483" s="6"/>
      <c r="AH483" s="6"/>
      <c r="AI483" s="6"/>
    </row>
    <row r="484" spans="5:35"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  <c r="AI484" s="6"/>
    </row>
    <row r="485" spans="5:35"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  <c r="AI485" s="6"/>
    </row>
    <row r="486" spans="5:35"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  <c r="AG486" s="6"/>
      <c r="AH486" s="6"/>
      <c r="AI486" s="6"/>
    </row>
    <row r="487" spans="5:35"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  <c r="AG487" s="6"/>
      <c r="AH487" s="6"/>
      <c r="AI487" s="6"/>
    </row>
    <row r="488" spans="5:35"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  <c r="AI488" s="6"/>
    </row>
    <row r="489" spans="5:35"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  <c r="AI489" s="6"/>
    </row>
    <row r="490" spans="5:35"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  <c r="AG490" s="6"/>
      <c r="AH490" s="6"/>
      <c r="AI490" s="6"/>
    </row>
    <row r="491" spans="5:35"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  <c r="AG491" s="6"/>
      <c r="AH491" s="6"/>
      <c r="AI491" s="6"/>
    </row>
    <row r="492" spans="5:35"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  <c r="AI492" s="6"/>
    </row>
    <row r="493" spans="5:35"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</row>
    <row r="494" spans="5:35"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  <c r="AI494" s="6"/>
    </row>
    <row r="495" spans="5:35"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  <c r="AG495" s="6"/>
      <c r="AH495" s="6"/>
      <c r="AI495" s="6"/>
    </row>
    <row r="496" spans="5:35"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  <c r="AI496" s="6"/>
    </row>
    <row r="497" spans="5:35"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6"/>
      <c r="AH497" s="6"/>
      <c r="AI497" s="6"/>
    </row>
    <row r="498" spans="5:35"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  <c r="AF498" s="6"/>
      <c r="AG498" s="6"/>
      <c r="AH498" s="6"/>
      <c r="AI498" s="6"/>
    </row>
    <row r="499" spans="5:35"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  <c r="AF499" s="6"/>
      <c r="AG499" s="6"/>
      <c r="AH499" s="6"/>
      <c r="AI499" s="6"/>
    </row>
    <row r="500" spans="5:35"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6"/>
      <c r="AH500" s="6"/>
      <c r="AI500" s="6"/>
    </row>
    <row r="501" spans="5:35"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6"/>
      <c r="AH501" s="6"/>
      <c r="AI501" s="6"/>
    </row>
    <row r="502" spans="5:35"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  <c r="AF502" s="6"/>
      <c r="AG502" s="6"/>
      <c r="AH502" s="6"/>
      <c r="AI502" s="6"/>
    </row>
    <row r="503" spans="5:35"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  <c r="AG503" s="6"/>
      <c r="AH503" s="6"/>
      <c r="AI503" s="6"/>
    </row>
    <row r="504" spans="5:35"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</row>
    <row r="505" spans="5:35"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</row>
    <row r="506" spans="5:35"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  <c r="AG506" s="6"/>
      <c r="AH506" s="6"/>
      <c r="AI506" s="6"/>
    </row>
    <row r="507" spans="5:35"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  <c r="AG507" s="6"/>
      <c r="AH507" s="6"/>
      <c r="AI507" s="6"/>
    </row>
    <row r="508" spans="5:35"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  <c r="AI508" s="6"/>
    </row>
    <row r="509" spans="5:35"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6"/>
      <c r="AH509" s="6"/>
      <c r="AI509" s="6"/>
    </row>
    <row r="510" spans="5:35"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  <c r="AF510" s="6"/>
      <c r="AG510" s="6"/>
      <c r="AH510" s="6"/>
      <c r="AI510" s="6"/>
    </row>
    <row r="511" spans="5:35"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  <c r="AF511" s="6"/>
      <c r="AG511" s="6"/>
      <c r="AH511" s="6"/>
      <c r="AI511" s="6"/>
    </row>
    <row r="512" spans="5:35"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  <c r="AI512" s="6"/>
    </row>
    <row r="513" spans="5:35"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  <c r="AI513" s="6"/>
    </row>
    <row r="514" spans="5:35"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  <c r="AG514" s="6"/>
      <c r="AH514" s="6"/>
      <c r="AI514" s="6"/>
    </row>
    <row r="515" spans="5:35"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  <c r="AG515" s="6"/>
      <c r="AH515" s="6"/>
      <c r="AI515" s="6"/>
    </row>
    <row r="516" spans="5:35"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  <c r="AI516" s="6"/>
    </row>
    <row r="517" spans="5:35"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  <c r="AI517" s="6"/>
    </row>
    <row r="518" spans="5:35"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  <c r="AG518" s="6"/>
      <c r="AH518" s="6"/>
      <c r="AI518" s="6"/>
    </row>
    <row r="519" spans="5:35"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  <c r="AG519" s="6"/>
      <c r="AH519" s="6"/>
      <c r="AI519" s="6"/>
    </row>
    <row r="520" spans="5:35"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  <c r="AI520" s="6"/>
    </row>
    <row r="521" spans="5:35"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6"/>
      <c r="AH521" s="6"/>
      <c r="AI521" s="6"/>
    </row>
    <row r="522" spans="5:35"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  <c r="AF522" s="6"/>
      <c r="AG522" s="6"/>
      <c r="AH522" s="6"/>
      <c r="AI522" s="6"/>
    </row>
    <row r="523" spans="5:35"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  <c r="AF523" s="6"/>
      <c r="AG523" s="6"/>
      <c r="AH523" s="6"/>
      <c r="AI523" s="6"/>
    </row>
    <row r="524" spans="5:35"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6"/>
      <c r="AH524" s="6"/>
      <c r="AI524" s="6"/>
    </row>
    <row r="525" spans="5:35"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  <c r="AG525" s="6"/>
      <c r="AH525" s="6"/>
      <c r="AI525" s="6"/>
    </row>
    <row r="526" spans="5:35"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  <c r="AF526" s="6"/>
      <c r="AG526" s="6"/>
      <c r="AH526" s="6"/>
      <c r="AI526" s="6"/>
    </row>
    <row r="527" spans="5:35"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  <c r="AF527" s="6"/>
      <c r="AG527" s="6"/>
      <c r="AH527" s="6"/>
      <c r="AI527" s="6"/>
    </row>
    <row r="528" spans="5:35"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  <c r="AF528" s="6"/>
      <c r="AG528" s="6"/>
      <c r="AH528" s="6"/>
      <c r="AI528" s="6"/>
    </row>
    <row r="529" spans="5:35"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  <c r="AF529" s="6"/>
      <c r="AG529" s="6"/>
      <c r="AH529" s="6"/>
      <c r="AI529" s="6"/>
    </row>
    <row r="530" spans="5:35"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6"/>
      <c r="AF530" s="6"/>
      <c r="AG530" s="6"/>
      <c r="AH530" s="6"/>
      <c r="AI530" s="6"/>
    </row>
    <row r="531" spans="5:35"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6"/>
      <c r="AF531" s="6"/>
      <c r="AG531" s="6"/>
      <c r="AH531" s="6"/>
      <c r="AI531" s="6"/>
    </row>
    <row r="532" spans="5:35"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  <c r="AF532" s="6"/>
      <c r="AG532" s="6"/>
      <c r="AH532" s="6"/>
      <c r="AI532" s="6"/>
    </row>
    <row r="533" spans="5:35"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  <c r="AF533" s="6"/>
      <c r="AG533" s="6"/>
      <c r="AH533" s="6"/>
      <c r="AI533" s="6"/>
    </row>
    <row r="534" spans="5:35"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6"/>
      <c r="AF534" s="6"/>
      <c r="AG534" s="6"/>
      <c r="AH534" s="6"/>
      <c r="AI534" s="6"/>
    </row>
    <row r="535" spans="5:35"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6"/>
      <c r="AF535" s="6"/>
      <c r="AG535" s="6"/>
      <c r="AH535" s="6"/>
      <c r="AI535" s="6"/>
    </row>
    <row r="536" spans="5:35"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6"/>
      <c r="AF536" s="6"/>
      <c r="AG536" s="6"/>
      <c r="AH536" s="6"/>
      <c r="AI536" s="6"/>
    </row>
    <row r="537" spans="5:35"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6"/>
      <c r="AF537" s="6"/>
      <c r="AG537" s="6"/>
      <c r="AH537" s="6"/>
      <c r="AI537" s="6"/>
    </row>
    <row r="538" spans="5:35"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6"/>
      <c r="AF538" s="6"/>
      <c r="AG538" s="6"/>
      <c r="AH538" s="6"/>
      <c r="AI538" s="6"/>
    </row>
    <row r="539" spans="5:35"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6"/>
      <c r="AF539" s="6"/>
      <c r="AG539" s="6"/>
      <c r="AH539" s="6"/>
      <c r="AI539" s="6"/>
    </row>
    <row r="540" spans="5:35"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6"/>
      <c r="AF540" s="6"/>
      <c r="AG540" s="6"/>
      <c r="AH540" s="6"/>
      <c r="AI540" s="6"/>
    </row>
    <row r="541" spans="5:35"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6"/>
      <c r="AF541" s="6"/>
      <c r="AG541" s="6"/>
      <c r="AH541" s="6"/>
      <c r="AI541" s="6"/>
    </row>
    <row r="542" spans="5:35"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  <c r="AE542" s="6"/>
      <c r="AF542" s="6"/>
      <c r="AG542" s="6"/>
      <c r="AH542" s="6"/>
      <c r="AI542" s="6"/>
    </row>
    <row r="543" spans="5:35"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6"/>
      <c r="AF543" s="6"/>
      <c r="AG543" s="6"/>
      <c r="AH543" s="6"/>
      <c r="AI543" s="6"/>
    </row>
    <row r="544" spans="5:35"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6"/>
      <c r="AF544" s="6"/>
      <c r="AG544" s="6"/>
      <c r="AH544" s="6"/>
      <c r="AI544" s="6"/>
    </row>
    <row r="545" spans="5:35"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6"/>
      <c r="AF545" s="6"/>
      <c r="AG545" s="6"/>
      <c r="AH545" s="6"/>
      <c r="AI545" s="6"/>
    </row>
    <row r="546" spans="5:35"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6"/>
      <c r="AF546" s="6"/>
      <c r="AG546" s="6"/>
      <c r="AH546" s="6"/>
      <c r="AI546" s="6"/>
    </row>
    <row r="547" spans="5:35"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6"/>
      <c r="AF547" s="6"/>
      <c r="AG547" s="6"/>
      <c r="AH547" s="6"/>
      <c r="AI547" s="6"/>
    </row>
    <row r="548" spans="5:35"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6"/>
      <c r="AF548" s="6"/>
      <c r="AG548" s="6"/>
      <c r="AH548" s="6"/>
      <c r="AI548" s="6"/>
    </row>
    <row r="549" spans="5:35"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6"/>
      <c r="AF549" s="6"/>
      <c r="AG549" s="6"/>
      <c r="AH549" s="6"/>
      <c r="AI549" s="6"/>
    </row>
    <row r="550" spans="5:35"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  <c r="AE550" s="6"/>
      <c r="AF550" s="6"/>
      <c r="AG550" s="6"/>
      <c r="AH550" s="6"/>
      <c r="AI550" s="6"/>
    </row>
    <row r="551" spans="5:35"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6"/>
      <c r="AF551" s="6"/>
      <c r="AG551" s="6"/>
      <c r="AH551" s="6"/>
      <c r="AI551" s="6"/>
    </row>
    <row r="552" spans="5:35"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6"/>
      <c r="AF552" s="6"/>
      <c r="AG552" s="6"/>
      <c r="AH552" s="6"/>
      <c r="AI552" s="6"/>
    </row>
    <row r="553" spans="5:35"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6"/>
      <c r="AF553" s="6"/>
      <c r="AG553" s="6"/>
      <c r="AH553" s="6"/>
      <c r="AI553" s="6"/>
    </row>
    <row r="554" spans="5:35"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  <c r="AE554" s="6"/>
      <c r="AF554" s="6"/>
      <c r="AG554" s="6"/>
      <c r="AH554" s="6"/>
      <c r="AI554" s="6"/>
    </row>
    <row r="555" spans="5:35"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6"/>
      <c r="AF555" s="6"/>
      <c r="AG555" s="6"/>
      <c r="AH555" s="6"/>
      <c r="AI555" s="6"/>
    </row>
    <row r="556" spans="5:35"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6"/>
      <c r="AF556" s="6"/>
      <c r="AG556" s="6"/>
      <c r="AH556" s="6"/>
      <c r="AI556" s="6"/>
    </row>
    <row r="557" spans="5:35"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6"/>
      <c r="AF557" s="6"/>
      <c r="AG557" s="6"/>
      <c r="AH557" s="6"/>
      <c r="AI557" s="6"/>
    </row>
    <row r="558" spans="5:35"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6"/>
      <c r="AF558" s="6"/>
      <c r="AG558" s="6"/>
      <c r="AH558" s="6"/>
      <c r="AI558" s="6"/>
    </row>
    <row r="559" spans="5:35"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6"/>
      <c r="AF559" s="6"/>
      <c r="AG559" s="6"/>
      <c r="AH559" s="6"/>
      <c r="AI559" s="6"/>
    </row>
    <row r="560" spans="5:35"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6"/>
      <c r="AF560" s="6"/>
      <c r="AG560" s="6"/>
      <c r="AH560" s="6"/>
      <c r="AI560" s="6"/>
    </row>
    <row r="561" spans="5:35"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6"/>
      <c r="AF561" s="6"/>
      <c r="AG561" s="6"/>
      <c r="AH561" s="6"/>
      <c r="AI561" s="6"/>
    </row>
    <row r="562" spans="5:35"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  <c r="AE562" s="6"/>
      <c r="AF562" s="6"/>
      <c r="AG562" s="6"/>
      <c r="AH562" s="6"/>
      <c r="AI562" s="6"/>
    </row>
    <row r="563" spans="5:35"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  <c r="AE563" s="6"/>
      <c r="AF563" s="6"/>
      <c r="AG563" s="6"/>
      <c r="AH563" s="6"/>
      <c r="AI563" s="6"/>
    </row>
    <row r="564" spans="5:35"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6"/>
      <c r="AF564" s="6"/>
      <c r="AG564" s="6"/>
      <c r="AH564" s="6"/>
      <c r="AI564" s="6"/>
    </row>
    <row r="565" spans="5:35"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6"/>
      <c r="AF565" s="6"/>
      <c r="AG565" s="6"/>
      <c r="AH565" s="6"/>
      <c r="AI565" s="6"/>
    </row>
    <row r="566" spans="5:35"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  <c r="AE566" s="6"/>
      <c r="AF566" s="6"/>
      <c r="AG566" s="6"/>
      <c r="AH566" s="6"/>
      <c r="AI566" s="6"/>
    </row>
    <row r="567" spans="5:35"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6"/>
      <c r="AF567" s="6"/>
      <c r="AG567" s="6"/>
      <c r="AH567" s="6"/>
      <c r="AI567" s="6"/>
    </row>
    <row r="568" spans="5:35"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6"/>
      <c r="AF568" s="6"/>
      <c r="AG568" s="6"/>
      <c r="AH568" s="6"/>
      <c r="AI568" s="6"/>
    </row>
    <row r="569" spans="5:35"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6"/>
      <c r="AF569" s="6"/>
      <c r="AG569" s="6"/>
      <c r="AH569" s="6"/>
      <c r="AI569" s="6"/>
    </row>
    <row r="570" spans="5:35"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  <c r="AE570" s="6"/>
      <c r="AF570" s="6"/>
      <c r="AG570" s="6"/>
      <c r="AH570" s="6"/>
      <c r="AI570" s="6"/>
    </row>
    <row r="571" spans="5:35"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6"/>
      <c r="AF571" s="6"/>
      <c r="AG571" s="6"/>
      <c r="AH571" s="6"/>
      <c r="AI571" s="6"/>
    </row>
    <row r="572" spans="5:35"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6"/>
      <c r="AF572" s="6"/>
      <c r="AG572" s="6"/>
      <c r="AH572" s="6"/>
      <c r="AI572" s="6"/>
    </row>
    <row r="573" spans="5:35"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6"/>
      <c r="AF573" s="6"/>
      <c r="AG573" s="6"/>
      <c r="AH573" s="6"/>
      <c r="AI573" s="6"/>
    </row>
    <row r="574" spans="5:35"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6"/>
      <c r="AF574" s="6"/>
      <c r="AG574" s="6"/>
      <c r="AH574" s="6"/>
      <c r="AI574" s="6"/>
    </row>
    <row r="575" spans="5:35"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6"/>
      <c r="AF575" s="6"/>
      <c r="AG575" s="6"/>
      <c r="AH575" s="6"/>
      <c r="AI575" s="6"/>
    </row>
    <row r="576" spans="5:35"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6"/>
      <c r="AF576" s="6"/>
      <c r="AG576" s="6"/>
      <c r="AH576" s="6"/>
      <c r="AI576" s="6"/>
    </row>
    <row r="577" spans="5:35"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6"/>
      <c r="AF577" s="6"/>
      <c r="AG577" s="6"/>
      <c r="AH577" s="6"/>
      <c r="AI577" s="6"/>
    </row>
    <row r="578" spans="5:35"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6"/>
      <c r="AF578" s="6"/>
      <c r="AG578" s="6"/>
      <c r="AH578" s="6"/>
      <c r="AI578" s="6"/>
    </row>
    <row r="579" spans="5:35"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6"/>
      <c r="AF579" s="6"/>
      <c r="AG579" s="6"/>
      <c r="AH579" s="6"/>
      <c r="AI579" s="6"/>
    </row>
    <row r="580" spans="5:35"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6"/>
      <c r="AF580" s="6"/>
      <c r="AG580" s="6"/>
      <c r="AH580" s="6"/>
      <c r="AI580" s="6"/>
    </row>
    <row r="581" spans="5:35"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6"/>
      <c r="AF581" s="6"/>
      <c r="AG581" s="6"/>
      <c r="AH581" s="6"/>
      <c r="AI581" s="6"/>
    </row>
    <row r="582" spans="5:35"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6"/>
      <c r="AF582" s="6"/>
      <c r="AG582" s="6"/>
      <c r="AH582" s="6"/>
      <c r="AI582" s="6"/>
    </row>
    <row r="583" spans="5:35"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6"/>
      <c r="AF583" s="6"/>
      <c r="AG583" s="6"/>
      <c r="AH583" s="6"/>
      <c r="AI583" s="6"/>
    </row>
    <row r="584" spans="5:35"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6"/>
      <c r="AF584" s="6"/>
      <c r="AG584" s="6"/>
      <c r="AH584" s="6"/>
      <c r="AI584" s="6"/>
    </row>
    <row r="585" spans="5:35"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6"/>
      <c r="AF585" s="6"/>
      <c r="AG585" s="6"/>
      <c r="AH585" s="6"/>
      <c r="AI585" s="6"/>
    </row>
    <row r="586" spans="5:35"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6"/>
      <c r="AF586" s="6"/>
      <c r="AG586" s="6"/>
      <c r="AH586" s="6"/>
      <c r="AI586" s="6"/>
    </row>
    <row r="587" spans="5:35"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6"/>
      <c r="AF587" s="6"/>
      <c r="AG587" s="6"/>
      <c r="AH587" s="6"/>
      <c r="AI587" s="6"/>
    </row>
    <row r="588" spans="5:35"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6"/>
      <c r="AF588" s="6"/>
      <c r="AG588" s="6"/>
      <c r="AH588" s="6"/>
      <c r="AI588" s="6"/>
    </row>
    <row r="589" spans="5:35"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6"/>
      <c r="AF589" s="6"/>
      <c r="AG589" s="6"/>
      <c r="AH589" s="6"/>
      <c r="AI589" s="6"/>
    </row>
    <row r="590" spans="5:35"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6"/>
      <c r="AF590" s="6"/>
      <c r="AG590" s="6"/>
      <c r="AH590" s="6"/>
      <c r="AI590" s="6"/>
    </row>
    <row r="591" spans="5:35"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6"/>
      <c r="AF591" s="6"/>
      <c r="AG591" s="6"/>
      <c r="AH591" s="6"/>
      <c r="AI591" s="6"/>
    </row>
    <row r="592" spans="5:35"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6"/>
      <c r="AF592" s="6"/>
      <c r="AG592" s="6"/>
      <c r="AH592" s="6"/>
      <c r="AI592" s="6"/>
    </row>
    <row r="593" spans="5:35"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6"/>
      <c r="AF593" s="6"/>
      <c r="AG593" s="6"/>
      <c r="AH593" s="6"/>
      <c r="AI593" s="6"/>
    </row>
    <row r="594" spans="5:35"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  <c r="AE594" s="6"/>
      <c r="AF594" s="6"/>
      <c r="AG594" s="6"/>
      <c r="AH594" s="6"/>
      <c r="AI594" s="6"/>
    </row>
    <row r="595" spans="5:35"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6"/>
      <c r="AF595" s="6"/>
      <c r="AG595" s="6"/>
      <c r="AH595" s="6"/>
      <c r="AI595" s="6"/>
    </row>
    <row r="596" spans="5:35"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6"/>
      <c r="AF596" s="6"/>
      <c r="AG596" s="6"/>
      <c r="AH596" s="6"/>
      <c r="AI596" s="6"/>
    </row>
    <row r="597" spans="5:35"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6"/>
      <c r="AF597" s="6"/>
      <c r="AG597" s="6"/>
      <c r="AH597" s="6"/>
      <c r="AI597" s="6"/>
    </row>
    <row r="598" spans="5:35"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6"/>
      <c r="AF598" s="6"/>
      <c r="AG598" s="6"/>
      <c r="AH598" s="6"/>
      <c r="AI598" s="6"/>
    </row>
    <row r="599" spans="5:35"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6"/>
      <c r="AF599" s="6"/>
      <c r="AG599" s="6"/>
      <c r="AH599" s="6"/>
      <c r="AI599" s="6"/>
    </row>
    <row r="600" spans="5:35"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6"/>
      <c r="AF600" s="6"/>
      <c r="AG600" s="6"/>
      <c r="AH600" s="6"/>
      <c r="AI600" s="6"/>
    </row>
    <row r="601" spans="5:35"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6"/>
      <c r="AF601" s="6"/>
      <c r="AG601" s="6"/>
      <c r="AH601" s="6"/>
      <c r="AI601" s="6"/>
    </row>
    <row r="602" spans="5:35"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  <c r="AE602" s="6"/>
      <c r="AF602" s="6"/>
      <c r="AG602" s="6"/>
      <c r="AH602" s="6"/>
      <c r="AI602" s="6"/>
    </row>
    <row r="603" spans="5:35"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  <c r="AE603" s="6"/>
      <c r="AF603" s="6"/>
      <c r="AG603" s="6"/>
      <c r="AH603" s="6"/>
      <c r="AI603" s="6"/>
    </row>
    <row r="604" spans="5:35"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6"/>
      <c r="AF604" s="6"/>
      <c r="AG604" s="6"/>
      <c r="AH604" s="6"/>
      <c r="AI604" s="6"/>
    </row>
    <row r="605" spans="5:35"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6"/>
      <c r="AF605" s="6"/>
      <c r="AG605" s="6"/>
      <c r="AH605" s="6"/>
      <c r="AI605" s="6"/>
    </row>
    <row r="606" spans="5:35"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  <c r="AE606" s="6"/>
      <c r="AF606" s="6"/>
      <c r="AG606" s="6"/>
      <c r="AH606" s="6"/>
      <c r="AI606" s="6"/>
    </row>
    <row r="607" spans="5:35"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  <c r="AE607" s="6"/>
      <c r="AF607" s="6"/>
      <c r="AG607" s="6"/>
      <c r="AH607" s="6"/>
      <c r="AI607" s="6"/>
    </row>
    <row r="608" spans="5:35"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6"/>
      <c r="AF608" s="6"/>
      <c r="AG608" s="6"/>
      <c r="AH608" s="6"/>
      <c r="AI608" s="6"/>
    </row>
    <row r="609" spans="5:35"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6"/>
      <c r="AF609" s="6"/>
      <c r="AG609" s="6"/>
      <c r="AH609" s="6"/>
      <c r="AI609" s="6"/>
    </row>
    <row r="610" spans="5:35"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  <c r="AE610" s="6"/>
      <c r="AF610" s="6"/>
      <c r="AG610" s="6"/>
      <c r="AH610" s="6"/>
      <c r="AI610" s="6"/>
    </row>
    <row r="611" spans="5:35"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  <c r="AE611" s="6"/>
      <c r="AF611" s="6"/>
      <c r="AG611" s="6"/>
      <c r="AH611" s="6"/>
      <c r="AI611" s="6"/>
    </row>
    <row r="612" spans="5:35"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6"/>
      <c r="AF612" s="6"/>
      <c r="AG612" s="6"/>
      <c r="AH612" s="6"/>
      <c r="AI612" s="6"/>
    </row>
    <row r="613" spans="5:35"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6"/>
      <c r="AF613" s="6"/>
      <c r="AG613" s="6"/>
      <c r="AH613" s="6"/>
      <c r="AI613" s="6"/>
    </row>
    <row r="614" spans="5:35"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  <c r="AE614" s="6"/>
      <c r="AF614" s="6"/>
      <c r="AG614" s="6"/>
      <c r="AH614" s="6"/>
      <c r="AI614" s="6"/>
    </row>
    <row r="615" spans="5:35"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  <c r="AE615" s="6"/>
      <c r="AF615" s="6"/>
      <c r="AG615" s="6"/>
      <c r="AH615" s="6"/>
      <c r="AI615" s="6"/>
    </row>
    <row r="616" spans="5:35"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6"/>
      <c r="AF616" s="6"/>
      <c r="AG616" s="6"/>
      <c r="AH616" s="6"/>
      <c r="AI616" s="6"/>
    </row>
    <row r="617" spans="5:35"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6"/>
      <c r="AF617" s="6"/>
      <c r="AG617" s="6"/>
      <c r="AH617" s="6"/>
      <c r="AI617" s="6"/>
    </row>
    <row r="618" spans="5:35"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  <c r="AE618" s="6"/>
      <c r="AF618" s="6"/>
      <c r="AG618" s="6"/>
      <c r="AH618" s="6"/>
      <c r="AI618" s="6"/>
    </row>
    <row r="619" spans="5:35"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  <c r="AE619" s="6"/>
      <c r="AF619" s="6"/>
      <c r="AG619" s="6"/>
      <c r="AH619" s="6"/>
      <c r="AI619" s="6"/>
    </row>
    <row r="620" spans="5:35"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6"/>
      <c r="AF620" s="6"/>
      <c r="AG620" s="6"/>
      <c r="AH620" s="6"/>
      <c r="AI620" s="6"/>
    </row>
    <row r="621" spans="5:35"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6"/>
      <c r="AF621" s="6"/>
      <c r="AG621" s="6"/>
      <c r="AH621" s="6"/>
      <c r="AI621" s="6"/>
    </row>
    <row r="622" spans="5:35"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  <c r="AE622" s="6"/>
      <c r="AF622" s="6"/>
      <c r="AG622" s="6"/>
      <c r="AH622" s="6"/>
      <c r="AI622" s="6"/>
    </row>
    <row r="623" spans="5:35"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  <c r="AE623" s="6"/>
      <c r="AF623" s="6"/>
      <c r="AG623" s="6"/>
      <c r="AH623" s="6"/>
      <c r="AI623" s="6"/>
    </row>
    <row r="624" spans="5:35"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6"/>
      <c r="AF624" s="6"/>
      <c r="AG624" s="6"/>
      <c r="AH624" s="6"/>
      <c r="AI624" s="6"/>
    </row>
    <row r="625" spans="5:35"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6"/>
      <c r="AF625" s="6"/>
      <c r="AG625" s="6"/>
      <c r="AH625" s="6"/>
      <c r="AI625" s="6"/>
    </row>
    <row r="626" spans="5:35"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  <c r="AE626" s="6"/>
      <c r="AF626" s="6"/>
      <c r="AG626" s="6"/>
      <c r="AH626" s="6"/>
      <c r="AI626" s="6"/>
    </row>
    <row r="627" spans="5:35"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  <c r="AE627" s="6"/>
      <c r="AF627" s="6"/>
      <c r="AG627" s="6"/>
      <c r="AH627" s="6"/>
      <c r="AI627" s="6"/>
    </row>
    <row r="628" spans="5:35"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6"/>
      <c r="AF628" s="6"/>
      <c r="AG628" s="6"/>
      <c r="AH628" s="6"/>
      <c r="AI628" s="6"/>
    </row>
    <row r="629" spans="5:35"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6"/>
      <c r="AF629" s="6"/>
      <c r="AG629" s="6"/>
      <c r="AH629" s="6"/>
      <c r="AI629" s="6"/>
    </row>
    <row r="630" spans="5:35"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  <c r="AE630" s="6"/>
      <c r="AF630" s="6"/>
      <c r="AG630" s="6"/>
      <c r="AH630" s="6"/>
      <c r="AI630" s="6"/>
    </row>
    <row r="631" spans="5:35"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  <c r="AE631" s="6"/>
      <c r="AF631" s="6"/>
      <c r="AG631" s="6"/>
      <c r="AH631" s="6"/>
      <c r="AI631" s="6"/>
    </row>
    <row r="632" spans="5:35"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6"/>
      <c r="AF632" s="6"/>
      <c r="AG632" s="6"/>
      <c r="AH632" s="6"/>
      <c r="AI632" s="6"/>
    </row>
    <row r="633" spans="5:35"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6"/>
      <c r="AF633" s="6"/>
      <c r="AG633" s="6"/>
      <c r="AH633" s="6"/>
      <c r="AI633" s="6"/>
    </row>
    <row r="634" spans="5:35"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  <c r="AE634" s="6"/>
      <c r="AF634" s="6"/>
      <c r="AG634" s="6"/>
      <c r="AH634" s="6"/>
      <c r="AI634" s="6"/>
    </row>
    <row r="635" spans="5:35"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  <c r="AE635" s="6"/>
      <c r="AF635" s="6"/>
      <c r="AG635" s="6"/>
      <c r="AH635" s="6"/>
      <c r="AI635" s="6"/>
    </row>
    <row r="636" spans="5:35"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6"/>
      <c r="AF636" s="6"/>
      <c r="AG636" s="6"/>
      <c r="AH636" s="6"/>
      <c r="AI636" s="6"/>
    </row>
    <row r="637" spans="5:35"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6"/>
      <c r="AF637" s="6"/>
      <c r="AG637" s="6"/>
      <c r="AH637" s="6"/>
      <c r="AI637" s="6"/>
    </row>
    <row r="638" spans="5:35"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  <c r="AE638" s="6"/>
      <c r="AF638" s="6"/>
      <c r="AG638" s="6"/>
      <c r="AH638" s="6"/>
      <c r="AI638" s="6"/>
    </row>
    <row r="639" spans="5:35"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  <c r="AE639" s="6"/>
      <c r="AF639" s="6"/>
      <c r="AG639" s="6"/>
      <c r="AH639" s="6"/>
      <c r="AI639" s="6"/>
    </row>
    <row r="640" spans="5:35"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  <c r="AE640" s="6"/>
      <c r="AF640" s="6"/>
      <c r="AG640" s="6"/>
      <c r="AH640" s="6"/>
      <c r="AI640" s="6"/>
    </row>
    <row r="641" spans="5:35"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  <c r="AE641" s="6"/>
      <c r="AF641" s="6"/>
      <c r="AG641" s="6"/>
      <c r="AH641" s="6"/>
      <c r="AI641" s="6"/>
    </row>
    <row r="642" spans="5:35"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  <c r="AE642" s="6"/>
      <c r="AF642" s="6"/>
      <c r="AG642" s="6"/>
      <c r="AH642" s="6"/>
      <c r="AI642" s="6"/>
    </row>
    <row r="643" spans="5:35"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  <c r="AE643" s="6"/>
      <c r="AF643" s="6"/>
      <c r="AG643" s="6"/>
      <c r="AH643" s="6"/>
      <c r="AI643" s="6"/>
    </row>
    <row r="644" spans="5:35"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  <c r="AE644" s="6"/>
      <c r="AF644" s="6"/>
      <c r="AG644" s="6"/>
      <c r="AH644" s="6"/>
      <c r="AI644" s="6"/>
    </row>
    <row r="645" spans="5:35"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  <c r="AE645" s="6"/>
      <c r="AF645" s="6"/>
      <c r="AG645" s="6"/>
      <c r="AH645" s="6"/>
      <c r="AI645" s="6"/>
    </row>
    <row r="646" spans="5:35"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6"/>
      <c r="AE646" s="6"/>
      <c r="AF646" s="6"/>
      <c r="AG646" s="6"/>
      <c r="AH646" s="6"/>
      <c r="AI646" s="6"/>
    </row>
    <row r="647" spans="5:35"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6"/>
      <c r="AE647" s="6"/>
      <c r="AF647" s="6"/>
      <c r="AG647" s="6"/>
      <c r="AH647" s="6"/>
      <c r="AI647" s="6"/>
    </row>
    <row r="648" spans="5:35"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  <c r="AE648" s="6"/>
      <c r="AF648" s="6"/>
      <c r="AG648" s="6"/>
      <c r="AH648" s="6"/>
      <c r="AI648" s="6"/>
    </row>
    <row r="649" spans="5:35"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  <c r="AE649" s="6"/>
      <c r="AF649" s="6"/>
      <c r="AG649" s="6"/>
      <c r="AH649" s="6"/>
      <c r="AI649" s="6"/>
    </row>
    <row r="650" spans="5:35"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6"/>
      <c r="AE650" s="6"/>
      <c r="AF650" s="6"/>
      <c r="AG650" s="6"/>
      <c r="AH650" s="6"/>
      <c r="AI650" s="6"/>
    </row>
    <row r="651" spans="5:35"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6"/>
      <c r="AE651" s="6"/>
      <c r="AF651" s="6"/>
      <c r="AG651" s="6"/>
      <c r="AH651" s="6"/>
      <c r="AI651" s="6"/>
    </row>
    <row r="652" spans="5:35"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  <c r="AE652" s="6"/>
      <c r="AF652" s="6"/>
      <c r="AG652" s="6"/>
      <c r="AH652" s="6"/>
      <c r="AI652" s="6"/>
    </row>
    <row r="653" spans="5:35"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  <c r="AE653" s="6"/>
      <c r="AF653" s="6"/>
      <c r="AG653" s="6"/>
      <c r="AH653" s="6"/>
      <c r="AI653" s="6"/>
    </row>
    <row r="654" spans="5:35"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6"/>
      <c r="AE654" s="6"/>
      <c r="AF654" s="6"/>
      <c r="AG654" s="6"/>
      <c r="AH654" s="6"/>
      <c r="AI654" s="6"/>
    </row>
    <row r="655" spans="5:35"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6"/>
      <c r="AE655" s="6"/>
      <c r="AF655" s="6"/>
      <c r="AG655" s="6"/>
      <c r="AH655" s="6"/>
      <c r="AI655" s="6"/>
    </row>
    <row r="656" spans="5:35"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  <c r="AE656" s="6"/>
      <c r="AF656" s="6"/>
      <c r="AG656" s="6"/>
      <c r="AH656" s="6"/>
      <c r="AI656" s="6"/>
    </row>
    <row r="657" spans="5:35"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  <c r="AE657" s="6"/>
      <c r="AF657" s="6"/>
      <c r="AG657" s="6"/>
      <c r="AH657" s="6"/>
      <c r="AI657" s="6"/>
    </row>
    <row r="658" spans="5:35"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6"/>
      <c r="AE658" s="6"/>
      <c r="AF658" s="6"/>
      <c r="AG658" s="6"/>
      <c r="AH658" s="6"/>
      <c r="AI658" s="6"/>
    </row>
    <row r="659" spans="5:35"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6"/>
      <c r="AE659" s="6"/>
      <c r="AF659" s="6"/>
      <c r="AG659" s="6"/>
      <c r="AH659" s="6"/>
      <c r="AI659" s="6"/>
    </row>
    <row r="660" spans="5:35"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  <c r="AE660" s="6"/>
      <c r="AF660" s="6"/>
      <c r="AG660" s="6"/>
      <c r="AH660" s="6"/>
      <c r="AI660" s="6"/>
    </row>
    <row r="661" spans="5:35"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  <c r="AE661" s="6"/>
      <c r="AF661" s="6"/>
      <c r="AG661" s="6"/>
      <c r="AH661" s="6"/>
      <c r="AI661" s="6"/>
    </row>
    <row r="662" spans="5:35"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6"/>
      <c r="AE662" s="6"/>
      <c r="AF662" s="6"/>
      <c r="AG662" s="6"/>
      <c r="AH662" s="6"/>
      <c r="AI662" s="6"/>
    </row>
    <row r="663" spans="5:35"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6"/>
      <c r="AE663" s="6"/>
      <c r="AF663" s="6"/>
      <c r="AG663" s="6"/>
      <c r="AH663" s="6"/>
      <c r="AI663" s="6"/>
    </row>
    <row r="664" spans="5:35"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  <c r="AE664" s="6"/>
      <c r="AF664" s="6"/>
      <c r="AG664" s="6"/>
      <c r="AH664" s="6"/>
      <c r="AI664" s="6"/>
    </row>
    <row r="665" spans="5:35"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  <c r="AE665" s="6"/>
      <c r="AF665" s="6"/>
      <c r="AG665" s="6"/>
      <c r="AH665" s="6"/>
      <c r="AI665" s="6"/>
    </row>
    <row r="666" spans="5:35"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  <c r="AD666" s="6"/>
      <c r="AE666" s="6"/>
      <c r="AF666" s="6"/>
      <c r="AG666" s="6"/>
      <c r="AH666" s="6"/>
      <c r="AI666" s="6"/>
    </row>
    <row r="667" spans="5:35"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  <c r="AD667" s="6"/>
      <c r="AE667" s="6"/>
      <c r="AF667" s="6"/>
      <c r="AG667" s="6"/>
      <c r="AH667" s="6"/>
      <c r="AI667" s="6"/>
    </row>
    <row r="668" spans="5:35"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6"/>
      <c r="AE668" s="6"/>
      <c r="AF668" s="6"/>
      <c r="AG668" s="6"/>
      <c r="AH668" s="6"/>
      <c r="AI668" s="6"/>
    </row>
    <row r="669" spans="5:35"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6"/>
      <c r="AE669" s="6"/>
      <c r="AF669" s="6"/>
      <c r="AG669" s="6"/>
      <c r="AH669" s="6"/>
      <c r="AI669" s="6"/>
    </row>
    <row r="670" spans="5:35"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  <c r="AD670" s="6"/>
      <c r="AE670" s="6"/>
      <c r="AF670" s="6"/>
      <c r="AG670" s="6"/>
      <c r="AH670" s="6"/>
      <c r="AI670" s="6"/>
    </row>
    <row r="671" spans="5:35"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  <c r="AD671" s="6"/>
      <c r="AE671" s="6"/>
      <c r="AF671" s="6"/>
      <c r="AG671" s="6"/>
      <c r="AH671" s="6"/>
      <c r="AI671" s="6"/>
    </row>
    <row r="672" spans="5:35"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  <c r="AD672" s="6"/>
      <c r="AE672" s="6"/>
      <c r="AF672" s="6"/>
      <c r="AG672" s="6"/>
      <c r="AH672" s="6"/>
      <c r="AI672" s="6"/>
    </row>
    <row r="673" spans="5:35"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6"/>
      <c r="AE673" s="6"/>
      <c r="AF673" s="6"/>
      <c r="AG673" s="6"/>
      <c r="AH673" s="6"/>
      <c r="AI673" s="6"/>
    </row>
    <row r="674" spans="5:35"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  <c r="AD674" s="6"/>
      <c r="AE674" s="6"/>
      <c r="AF674" s="6"/>
      <c r="AG674" s="6"/>
      <c r="AH674" s="6"/>
      <c r="AI674" s="6"/>
    </row>
    <row r="675" spans="5:35"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  <c r="AD675" s="6"/>
      <c r="AE675" s="6"/>
      <c r="AF675" s="6"/>
      <c r="AG675" s="6"/>
      <c r="AH675" s="6"/>
      <c r="AI675" s="6"/>
    </row>
    <row r="676" spans="5:35"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6"/>
      <c r="AE676" s="6"/>
      <c r="AF676" s="6"/>
      <c r="AG676" s="6"/>
      <c r="AH676" s="6"/>
      <c r="AI676" s="6"/>
    </row>
    <row r="677" spans="5:35"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  <c r="AD677" s="6"/>
      <c r="AE677" s="6"/>
      <c r="AF677" s="6"/>
      <c r="AG677" s="6"/>
      <c r="AH677" s="6"/>
      <c r="AI677" s="6"/>
    </row>
    <row r="678" spans="5:35"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  <c r="AD678" s="6"/>
      <c r="AE678" s="6"/>
      <c r="AF678" s="6"/>
      <c r="AG678" s="6"/>
      <c r="AH678" s="6"/>
      <c r="AI678" s="6"/>
    </row>
    <row r="679" spans="5:35"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  <c r="AD679" s="6"/>
      <c r="AE679" s="6"/>
      <c r="AF679" s="6"/>
      <c r="AG679" s="6"/>
      <c r="AH679" s="6"/>
      <c r="AI679" s="6"/>
    </row>
    <row r="680" spans="5:35"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6"/>
      <c r="AE680" s="6"/>
      <c r="AF680" s="6"/>
      <c r="AG680" s="6"/>
      <c r="AH680" s="6"/>
      <c r="AI680" s="6"/>
    </row>
    <row r="681" spans="5:35"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6"/>
      <c r="AE681" s="6"/>
      <c r="AF681" s="6"/>
      <c r="AG681" s="6"/>
      <c r="AH681" s="6"/>
      <c r="AI681" s="6"/>
    </row>
    <row r="682" spans="5:35"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  <c r="AD682" s="6"/>
      <c r="AE682" s="6"/>
      <c r="AF682" s="6"/>
      <c r="AG682" s="6"/>
      <c r="AH682" s="6"/>
      <c r="AI682" s="6"/>
    </row>
    <row r="683" spans="5:35"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  <c r="AD683" s="6"/>
      <c r="AE683" s="6"/>
      <c r="AF683" s="6"/>
      <c r="AG683" s="6"/>
      <c r="AH683" s="6"/>
      <c r="AI683" s="6"/>
    </row>
    <row r="684" spans="5:35"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6"/>
      <c r="AE684" s="6"/>
      <c r="AF684" s="6"/>
      <c r="AG684" s="6"/>
      <c r="AH684" s="6"/>
      <c r="AI684" s="6"/>
    </row>
    <row r="685" spans="5:35"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  <c r="AD685" s="6"/>
      <c r="AE685" s="6"/>
      <c r="AF685" s="6"/>
      <c r="AG685" s="6"/>
      <c r="AH685" s="6"/>
      <c r="AI685" s="6"/>
    </row>
    <row r="686" spans="5:35"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  <c r="AD686" s="6"/>
      <c r="AE686" s="6"/>
      <c r="AF686" s="6"/>
      <c r="AG686" s="6"/>
      <c r="AH686" s="6"/>
      <c r="AI686" s="6"/>
    </row>
    <row r="687" spans="5:35"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  <c r="AD687" s="6"/>
      <c r="AE687" s="6"/>
      <c r="AF687" s="6"/>
      <c r="AG687" s="6"/>
      <c r="AH687" s="6"/>
      <c r="AI687" s="6"/>
    </row>
    <row r="688" spans="5:35"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6"/>
      <c r="AE688" s="6"/>
      <c r="AF688" s="6"/>
      <c r="AG688" s="6"/>
      <c r="AH688" s="6"/>
      <c r="AI688" s="6"/>
    </row>
    <row r="689" spans="5:35"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6"/>
      <c r="AE689" s="6"/>
      <c r="AF689" s="6"/>
      <c r="AG689" s="6"/>
      <c r="AH689" s="6"/>
      <c r="AI689" s="6"/>
    </row>
    <row r="690" spans="5:35"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  <c r="AD690" s="6"/>
      <c r="AE690" s="6"/>
      <c r="AF690" s="6"/>
      <c r="AG690" s="6"/>
      <c r="AH690" s="6"/>
      <c r="AI690" s="6"/>
    </row>
    <row r="691" spans="5:35"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  <c r="AD691" s="6"/>
      <c r="AE691" s="6"/>
      <c r="AF691" s="6"/>
      <c r="AG691" s="6"/>
      <c r="AH691" s="6"/>
      <c r="AI691" s="6"/>
    </row>
    <row r="692" spans="5:35"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6"/>
      <c r="AE692" s="6"/>
      <c r="AF692" s="6"/>
      <c r="AG692" s="6"/>
      <c r="AH692" s="6"/>
      <c r="AI692" s="6"/>
    </row>
    <row r="693" spans="5:35"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  <c r="AD693" s="6"/>
      <c r="AE693" s="6"/>
      <c r="AF693" s="6"/>
      <c r="AG693" s="6"/>
      <c r="AH693" s="6"/>
      <c r="AI693" s="6"/>
    </row>
    <row r="694" spans="5:35"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  <c r="AD694" s="6"/>
      <c r="AE694" s="6"/>
      <c r="AF694" s="6"/>
      <c r="AG694" s="6"/>
      <c r="AH694" s="6"/>
      <c r="AI694" s="6"/>
    </row>
    <row r="695" spans="5:35"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  <c r="AD695" s="6"/>
      <c r="AE695" s="6"/>
      <c r="AF695" s="6"/>
      <c r="AG695" s="6"/>
      <c r="AH695" s="6"/>
      <c r="AI695" s="6"/>
    </row>
    <row r="696" spans="5:35"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6"/>
      <c r="AE696" s="6"/>
      <c r="AF696" s="6"/>
      <c r="AG696" s="6"/>
      <c r="AH696" s="6"/>
      <c r="AI696" s="6"/>
    </row>
    <row r="697" spans="5:35"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6"/>
      <c r="AE697" s="6"/>
      <c r="AF697" s="6"/>
      <c r="AG697" s="6"/>
      <c r="AH697" s="6"/>
      <c r="AI697" s="6"/>
    </row>
    <row r="698" spans="5:35"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  <c r="AD698" s="6"/>
      <c r="AE698" s="6"/>
      <c r="AF698" s="6"/>
      <c r="AG698" s="6"/>
      <c r="AH698" s="6"/>
      <c r="AI698" s="6"/>
    </row>
    <row r="699" spans="5:35"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  <c r="AC699" s="6"/>
      <c r="AD699" s="6"/>
      <c r="AE699" s="6"/>
      <c r="AF699" s="6"/>
      <c r="AG699" s="6"/>
      <c r="AH699" s="6"/>
      <c r="AI699" s="6"/>
    </row>
    <row r="700" spans="5:35"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  <c r="AD700" s="6"/>
      <c r="AE700" s="6"/>
      <c r="AF700" s="6"/>
      <c r="AG700" s="6"/>
      <c r="AH700" s="6"/>
      <c r="AI700" s="6"/>
    </row>
    <row r="701" spans="5:35"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  <c r="AD701" s="6"/>
      <c r="AE701" s="6"/>
      <c r="AF701" s="6"/>
      <c r="AG701" s="6"/>
      <c r="AH701" s="6"/>
      <c r="AI701" s="6"/>
    </row>
    <row r="702" spans="5:35"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  <c r="AC702" s="6"/>
      <c r="AD702" s="6"/>
      <c r="AE702" s="6"/>
      <c r="AF702" s="6"/>
      <c r="AG702" s="6"/>
      <c r="AH702" s="6"/>
      <c r="AI702" s="6"/>
    </row>
    <row r="703" spans="5:35"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  <c r="AD703" s="6"/>
      <c r="AE703" s="6"/>
      <c r="AF703" s="6"/>
      <c r="AG703" s="6"/>
      <c r="AH703" s="6"/>
      <c r="AI703" s="6"/>
    </row>
    <row r="704" spans="5:35"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  <c r="AD704" s="6"/>
      <c r="AE704" s="6"/>
      <c r="AF704" s="6"/>
      <c r="AG704" s="6"/>
      <c r="AH704" s="6"/>
      <c r="AI704" s="6"/>
    </row>
    <row r="705" spans="5:35"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  <c r="AD705" s="6"/>
      <c r="AE705" s="6"/>
      <c r="AF705" s="6"/>
      <c r="AG705" s="6"/>
      <c r="AH705" s="6"/>
      <c r="AI705" s="6"/>
    </row>
    <row r="706" spans="5:35"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  <c r="AC706" s="6"/>
      <c r="AD706" s="6"/>
      <c r="AE706" s="6"/>
      <c r="AF706" s="6"/>
      <c r="AG706" s="6"/>
      <c r="AH706" s="6"/>
      <c r="AI706" s="6"/>
    </row>
    <row r="707" spans="5:35"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  <c r="AD707" s="6"/>
      <c r="AE707" s="6"/>
      <c r="AF707" s="6"/>
      <c r="AG707" s="6"/>
      <c r="AH707" s="6"/>
      <c r="AI707" s="6"/>
    </row>
    <row r="708" spans="5:35"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  <c r="AD708" s="6"/>
      <c r="AE708" s="6"/>
      <c r="AF708" s="6"/>
      <c r="AG708" s="6"/>
      <c r="AH708" s="6"/>
      <c r="AI708" s="6"/>
    </row>
    <row r="709" spans="5:35"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  <c r="AD709" s="6"/>
      <c r="AE709" s="6"/>
      <c r="AF709" s="6"/>
      <c r="AG709" s="6"/>
      <c r="AH709" s="6"/>
      <c r="AI709" s="6"/>
    </row>
    <row r="710" spans="5:35"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  <c r="AD710" s="6"/>
      <c r="AE710" s="6"/>
      <c r="AF710" s="6"/>
      <c r="AG710" s="6"/>
      <c r="AH710" s="6"/>
      <c r="AI710" s="6"/>
    </row>
    <row r="711" spans="5:35"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  <c r="AD711" s="6"/>
      <c r="AE711" s="6"/>
      <c r="AF711" s="6"/>
      <c r="AG711" s="6"/>
      <c r="AH711" s="6"/>
      <c r="AI711" s="6"/>
    </row>
    <row r="712" spans="5:35"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  <c r="AD712" s="6"/>
      <c r="AE712" s="6"/>
      <c r="AF712" s="6"/>
      <c r="AG712" s="6"/>
      <c r="AH712" s="6"/>
      <c r="AI712" s="6"/>
    </row>
    <row r="713" spans="5:35"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  <c r="AD713" s="6"/>
      <c r="AE713" s="6"/>
      <c r="AF713" s="6"/>
      <c r="AG713" s="6"/>
      <c r="AH713" s="6"/>
      <c r="AI713" s="6"/>
    </row>
    <row r="714" spans="5:35"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  <c r="AC714" s="6"/>
      <c r="AD714" s="6"/>
      <c r="AE714" s="6"/>
      <c r="AF714" s="6"/>
      <c r="AG714" s="6"/>
      <c r="AH714" s="6"/>
      <c r="AI714" s="6"/>
    </row>
    <row r="715" spans="5:35"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  <c r="AC715" s="6"/>
      <c r="AD715" s="6"/>
      <c r="AE715" s="6"/>
      <c r="AF715" s="6"/>
      <c r="AG715" s="6"/>
      <c r="AH715" s="6"/>
      <c r="AI715" s="6"/>
    </row>
    <row r="716" spans="5:35"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  <c r="AE716" s="6"/>
      <c r="AF716" s="6"/>
      <c r="AG716" s="6"/>
      <c r="AH716" s="6"/>
      <c r="AI716" s="6"/>
    </row>
    <row r="717" spans="5:35"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  <c r="AD717" s="6"/>
      <c r="AE717" s="6"/>
      <c r="AF717" s="6"/>
      <c r="AG717" s="6"/>
      <c r="AH717" s="6"/>
      <c r="AI717" s="6"/>
    </row>
    <row r="718" spans="5:35"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  <c r="AC718" s="6"/>
      <c r="AD718" s="6"/>
      <c r="AE718" s="6"/>
      <c r="AF718" s="6"/>
      <c r="AG718" s="6"/>
      <c r="AH718" s="6"/>
      <c r="AI718" s="6"/>
    </row>
    <row r="719" spans="5:35"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  <c r="AD719" s="6"/>
      <c r="AE719" s="6"/>
      <c r="AF719" s="6"/>
      <c r="AG719" s="6"/>
      <c r="AH719" s="6"/>
      <c r="AI719" s="6"/>
    </row>
    <row r="720" spans="5:35"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  <c r="AD720" s="6"/>
      <c r="AE720" s="6"/>
      <c r="AF720" s="6"/>
      <c r="AG720" s="6"/>
      <c r="AH720" s="6"/>
      <c r="AI720" s="6"/>
    </row>
    <row r="721" spans="5:35"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  <c r="AC721" s="6"/>
      <c r="AD721" s="6"/>
      <c r="AE721" s="6"/>
      <c r="AF721" s="6"/>
      <c r="AG721" s="6"/>
      <c r="AH721" s="6"/>
      <c r="AI721" s="6"/>
    </row>
    <row r="722" spans="5:35"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  <c r="AD722" s="6"/>
      <c r="AE722" s="6"/>
      <c r="AF722" s="6"/>
      <c r="AG722" s="6"/>
      <c r="AH722" s="6"/>
      <c r="AI722" s="6"/>
    </row>
    <row r="723" spans="5:35"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  <c r="AC723" s="6"/>
      <c r="AD723" s="6"/>
      <c r="AE723" s="6"/>
      <c r="AF723" s="6"/>
      <c r="AG723" s="6"/>
      <c r="AH723" s="6"/>
      <c r="AI723" s="6"/>
    </row>
    <row r="724" spans="5:35"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  <c r="AD724" s="6"/>
      <c r="AE724" s="6"/>
      <c r="AF724" s="6"/>
      <c r="AG724" s="6"/>
      <c r="AH724" s="6"/>
      <c r="AI724" s="6"/>
    </row>
    <row r="725" spans="5:35"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  <c r="AD725" s="6"/>
      <c r="AE725" s="6"/>
      <c r="AF725" s="6"/>
      <c r="AG725" s="6"/>
      <c r="AH725" s="6"/>
      <c r="AI725" s="6"/>
    </row>
    <row r="726" spans="5:35"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  <c r="AC726" s="6"/>
      <c r="AD726" s="6"/>
      <c r="AE726" s="6"/>
      <c r="AF726" s="6"/>
      <c r="AG726" s="6"/>
      <c r="AH726" s="6"/>
      <c r="AI726" s="6"/>
    </row>
    <row r="727" spans="5:35"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  <c r="AD727" s="6"/>
      <c r="AE727" s="6"/>
      <c r="AF727" s="6"/>
      <c r="AG727" s="6"/>
      <c r="AH727" s="6"/>
      <c r="AI727" s="6"/>
    </row>
    <row r="728" spans="5:35"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  <c r="AD728" s="6"/>
      <c r="AE728" s="6"/>
      <c r="AF728" s="6"/>
      <c r="AG728" s="6"/>
      <c r="AH728" s="6"/>
      <c r="AI728" s="6"/>
    </row>
    <row r="729" spans="5:35"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  <c r="AD729" s="6"/>
      <c r="AE729" s="6"/>
      <c r="AF729" s="6"/>
      <c r="AG729" s="6"/>
      <c r="AH729" s="6"/>
      <c r="AI729" s="6"/>
    </row>
    <row r="730" spans="5:35"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  <c r="AD730" s="6"/>
      <c r="AE730" s="6"/>
      <c r="AF730" s="6"/>
      <c r="AG730" s="6"/>
      <c r="AH730" s="6"/>
      <c r="AI730" s="6"/>
    </row>
    <row r="731" spans="5:35"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6"/>
      <c r="AE731" s="6"/>
      <c r="AF731" s="6"/>
      <c r="AG731" s="6"/>
      <c r="AH731" s="6"/>
      <c r="AI731" s="6"/>
    </row>
    <row r="732" spans="5:35"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  <c r="AD732" s="6"/>
      <c r="AE732" s="6"/>
      <c r="AF732" s="6"/>
      <c r="AG732" s="6"/>
      <c r="AH732" s="6"/>
      <c r="AI732" s="6"/>
    </row>
    <row r="733" spans="5:35"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  <c r="AD733" s="6"/>
      <c r="AE733" s="6"/>
      <c r="AF733" s="6"/>
      <c r="AG733" s="6"/>
      <c r="AH733" s="6"/>
      <c r="AI733" s="6"/>
    </row>
    <row r="734" spans="5:35"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  <c r="AD734" s="6"/>
      <c r="AE734" s="6"/>
      <c r="AF734" s="6"/>
      <c r="AG734" s="6"/>
      <c r="AH734" s="6"/>
      <c r="AI734" s="6"/>
    </row>
    <row r="735" spans="5:35"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  <c r="AD735" s="6"/>
      <c r="AE735" s="6"/>
      <c r="AF735" s="6"/>
      <c r="AG735" s="6"/>
      <c r="AH735" s="6"/>
      <c r="AI735" s="6"/>
    </row>
    <row r="736" spans="5:35"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  <c r="AD736" s="6"/>
      <c r="AE736" s="6"/>
      <c r="AF736" s="6"/>
      <c r="AG736" s="6"/>
      <c r="AH736" s="6"/>
      <c r="AI736" s="6"/>
    </row>
    <row r="737" spans="5:35"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6"/>
      <c r="AE737" s="6"/>
      <c r="AF737" s="6"/>
      <c r="AG737" s="6"/>
      <c r="AH737" s="6"/>
      <c r="AI737" s="6"/>
    </row>
    <row r="738" spans="5:35"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  <c r="AD738" s="6"/>
      <c r="AE738" s="6"/>
      <c r="AF738" s="6"/>
      <c r="AG738" s="6"/>
      <c r="AH738" s="6"/>
      <c r="AI738" s="6"/>
    </row>
    <row r="739" spans="5:35"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  <c r="AD739" s="6"/>
      <c r="AE739" s="6"/>
      <c r="AF739" s="6"/>
      <c r="AG739" s="6"/>
      <c r="AH739" s="6"/>
      <c r="AI739" s="6"/>
    </row>
    <row r="740" spans="5:35"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  <c r="AD740" s="6"/>
      <c r="AE740" s="6"/>
      <c r="AF740" s="6"/>
      <c r="AG740" s="6"/>
      <c r="AH740" s="6"/>
      <c r="AI740" s="6"/>
    </row>
    <row r="741" spans="5:35"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  <c r="AD741" s="6"/>
      <c r="AE741" s="6"/>
      <c r="AF741" s="6"/>
      <c r="AG741" s="6"/>
      <c r="AH741" s="6"/>
      <c r="AI741" s="6"/>
    </row>
    <row r="742" spans="5:35"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  <c r="AD742" s="6"/>
      <c r="AE742" s="6"/>
      <c r="AF742" s="6"/>
      <c r="AG742" s="6"/>
      <c r="AH742" s="6"/>
      <c r="AI742" s="6"/>
    </row>
    <row r="743" spans="5:35"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6"/>
      <c r="AE743" s="6"/>
      <c r="AF743" s="6"/>
      <c r="AG743" s="6"/>
      <c r="AH743" s="6"/>
      <c r="AI743" s="6"/>
    </row>
    <row r="744" spans="5:35"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  <c r="AD744" s="6"/>
      <c r="AE744" s="6"/>
      <c r="AF744" s="6"/>
      <c r="AG744" s="6"/>
      <c r="AH744" s="6"/>
      <c r="AI744" s="6"/>
    </row>
    <row r="745" spans="5:35"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  <c r="AD745" s="6"/>
      <c r="AE745" s="6"/>
      <c r="AF745" s="6"/>
      <c r="AG745" s="6"/>
      <c r="AH745" s="6"/>
      <c r="AI745" s="6"/>
    </row>
    <row r="746" spans="5:35"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6"/>
      <c r="AE746" s="6"/>
      <c r="AF746" s="6"/>
      <c r="AG746" s="6"/>
      <c r="AH746" s="6"/>
      <c r="AI746" s="6"/>
    </row>
    <row r="747" spans="5:35"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  <c r="AD747" s="6"/>
      <c r="AE747" s="6"/>
      <c r="AF747" s="6"/>
      <c r="AG747" s="6"/>
      <c r="AH747" s="6"/>
      <c r="AI747" s="6"/>
    </row>
    <row r="748" spans="5:35"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  <c r="AD748" s="6"/>
      <c r="AE748" s="6"/>
      <c r="AF748" s="6"/>
      <c r="AG748" s="6"/>
      <c r="AH748" s="6"/>
      <c r="AI748" s="6"/>
    </row>
    <row r="749" spans="5:35"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6"/>
      <c r="AE749" s="6"/>
      <c r="AF749" s="6"/>
      <c r="AG749" s="6"/>
      <c r="AH749" s="6"/>
      <c r="AI749" s="6"/>
    </row>
    <row r="750" spans="5:35"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  <c r="AD750" s="6"/>
      <c r="AE750" s="6"/>
      <c r="AF750" s="6"/>
      <c r="AG750" s="6"/>
      <c r="AH750" s="6"/>
      <c r="AI750" s="6"/>
    </row>
    <row r="751" spans="5:35"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  <c r="AD751" s="6"/>
      <c r="AE751" s="6"/>
      <c r="AF751" s="6"/>
      <c r="AG751" s="6"/>
      <c r="AH751" s="6"/>
      <c r="AI751" s="6"/>
    </row>
    <row r="752" spans="5:35"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6"/>
      <c r="AE752" s="6"/>
      <c r="AF752" s="6"/>
      <c r="AG752" s="6"/>
      <c r="AH752" s="6"/>
      <c r="AI752" s="6"/>
    </row>
    <row r="753" spans="5:35"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  <c r="AD753" s="6"/>
      <c r="AE753" s="6"/>
      <c r="AF753" s="6"/>
      <c r="AG753" s="6"/>
      <c r="AH753" s="6"/>
      <c r="AI753" s="6"/>
    </row>
    <row r="754" spans="5:35"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  <c r="AC754" s="6"/>
      <c r="AD754" s="6"/>
      <c r="AE754" s="6"/>
      <c r="AF754" s="6"/>
      <c r="AG754" s="6"/>
      <c r="AH754" s="6"/>
      <c r="AI754" s="6"/>
    </row>
    <row r="755" spans="5:35"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  <c r="AD755" s="6"/>
      <c r="AE755" s="6"/>
      <c r="AF755" s="6"/>
      <c r="AG755" s="6"/>
      <c r="AH755" s="6"/>
      <c r="AI755" s="6"/>
    </row>
    <row r="756" spans="5:35"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  <c r="AD756" s="6"/>
      <c r="AE756" s="6"/>
      <c r="AF756" s="6"/>
      <c r="AG756" s="6"/>
      <c r="AH756" s="6"/>
      <c r="AI756" s="6"/>
    </row>
    <row r="757" spans="5:35"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  <c r="AD757" s="6"/>
      <c r="AE757" s="6"/>
      <c r="AF757" s="6"/>
      <c r="AG757" s="6"/>
      <c r="AH757" s="6"/>
      <c r="AI757" s="6"/>
    </row>
    <row r="758" spans="5:35"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  <c r="AD758" s="6"/>
      <c r="AE758" s="6"/>
      <c r="AF758" s="6"/>
      <c r="AG758" s="6"/>
      <c r="AH758" s="6"/>
      <c r="AI758" s="6"/>
    </row>
    <row r="759" spans="5:35"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  <c r="AC759" s="6"/>
      <c r="AD759" s="6"/>
      <c r="AE759" s="6"/>
      <c r="AF759" s="6"/>
      <c r="AG759" s="6"/>
      <c r="AH759" s="6"/>
      <c r="AI759" s="6"/>
    </row>
    <row r="760" spans="5:35"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  <c r="AC760" s="6"/>
      <c r="AD760" s="6"/>
      <c r="AE760" s="6"/>
      <c r="AF760" s="6"/>
      <c r="AG760" s="6"/>
      <c r="AH760" s="6"/>
      <c r="AI760" s="6"/>
    </row>
    <row r="761" spans="5:35"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  <c r="AD761" s="6"/>
      <c r="AE761" s="6"/>
      <c r="AF761" s="6"/>
      <c r="AG761" s="6"/>
      <c r="AH761" s="6"/>
      <c r="AI761" s="6"/>
    </row>
    <row r="762" spans="5:35"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  <c r="AC762" s="6"/>
      <c r="AD762" s="6"/>
      <c r="AE762" s="6"/>
      <c r="AF762" s="6"/>
      <c r="AG762" s="6"/>
      <c r="AH762" s="6"/>
      <c r="AI762" s="6"/>
    </row>
    <row r="763" spans="5:35"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  <c r="AC763" s="6"/>
      <c r="AD763" s="6"/>
      <c r="AE763" s="6"/>
      <c r="AF763" s="6"/>
      <c r="AG763" s="6"/>
      <c r="AH763" s="6"/>
      <c r="AI763" s="6"/>
    </row>
    <row r="764" spans="5:35"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  <c r="AD764" s="6"/>
      <c r="AE764" s="6"/>
      <c r="AF764" s="6"/>
      <c r="AG764" s="6"/>
      <c r="AH764" s="6"/>
      <c r="AI764" s="6"/>
    </row>
    <row r="765" spans="5:35"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  <c r="AD765" s="6"/>
      <c r="AE765" s="6"/>
      <c r="AF765" s="6"/>
      <c r="AG765" s="6"/>
      <c r="AH765" s="6"/>
      <c r="AI765" s="6"/>
    </row>
    <row r="766" spans="5:35"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  <c r="AC766" s="6"/>
      <c r="AD766" s="6"/>
      <c r="AE766" s="6"/>
      <c r="AF766" s="6"/>
      <c r="AG766" s="6"/>
      <c r="AH766" s="6"/>
      <c r="AI766" s="6"/>
    </row>
    <row r="767" spans="5:35"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  <c r="AD767" s="6"/>
      <c r="AE767" s="6"/>
      <c r="AF767" s="6"/>
      <c r="AG767" s="6"/>
      <c r="AH767" s="6"/>
      <c r="AI767" s="6"/>
    </row>
    <row r="768" spans="5:35"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  <c r="AD768" s="6"/>
      <c r="AE768" s="6"/>
      <c r="AF768" s="6"/>
      <c r="AG768" s="6"/>
      <c r="AH768" s="6"/>
      <c r="AI768" s="6"/>
    </row>
    <row r="769" spans="5:35"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  <c r="AD769" s="6"/>
      <c r="AE769" s="6"/>
      <c r="AF769" s="6"/>
      <c r="AG769" s="6"/>
      <c r="AH769" s="6"/>
      <c r="AI769" s="6"/>
    </row>
    <row r="770" spans="5:35"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  <c r="AD770" s="6"/>
      <c r="AE770" s="6"/>
      <c r="AF770" s="6"/>
      <c r="AG770" s="6"/>
      <c r="AH770" s="6"/>
      <c r="AI770" s="6"/>
    </row>
    <row r="771" spans="5:35"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  <c r="AC771" s="6"/>
      <c r="AD771" s="6"/>
      <c r="AE771" s="6"/>
      <c r="AF771" s="6"/>
      <c r="AG771" s="6"/>
      <c r="AH771" s="6"/>
      <c r="AI771" s="6"/>
    </row>
    <row r="772" spans="5:35"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  <c r="AD772" s="6"/>
      <c r="AE772" s="6"/>
      <c r="AF772" s="6"/>
      <c r="AG772" s="6"/>
      <c r="AH772" s="6"/>
      <c r="AI772" s="6"/>
    </row>
    <row r="773" spans="5:35"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  <c r="AD773" s="6"/>
      <c r="AE773" s="6"/>
      <c r="AF773" s="6"/>
      <c r="AG773" s="6"/>
      <c r="AH773" s="6"/>
      <c r="AI773" s="6"/>
    </row>
    <row r="774" spans="5:35"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  <c r="AC774" s="6"/>
      <c r="AD774" s="6"/>
      <c r="AE774" s="6"/>
      <c r="AF774" s="6"/>
      <c r="AG774" s="6"/>
      <c r="AH774" s="6"/>
      <c r="AI774" s="6"/>
    </row>
    <row r="775" spans="5:35"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  <c r="AC775" s="6"/>
      <c r="AD775" s="6"/>
      <c r="AE775" s="6"/>
      <c r="AF775" s="6"/>
      <c r="AG775" s="6"/>
      <c r="AH775" s="6"/>
      <c r="AI775" s="6"/>
    </row>
    <row r="776" spans="5:35"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  <c r="AD776" s="6"/>
      <c r="AE776" s="6"/>
      <c r="AF776" s="6"/>
      <c r="AG776" s="6"/>
      <c r="AH776" s="6"/>
      <c r="AI776" s="6"/>
    </row>
    <row r="777" spans="5:35"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  <c r="AC777" s="6"/>
      <c r="AD777" s="6"/>
      <c r="AE777" s="6"/>
      <c r="AF777" s="6"/>
      <c r="AG777" s="6"/>
      <c r="AH777" s="6"/>
      <c r="AI777" s="6"/>
    </row>
    <row r="778" spans="5:35"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  <c r="AC778" s="6"/>
      <c r="AD778" s="6"/>
      <c r="AE778" s="6"/>
      <c r="AF778" s="6"/>
      <c r="AG778" s="6"/>
      <c r="AH778" s="6"/>
      <c r="AI778" s="6"/>
    </row>
    <row r="779" spans="5:35"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  <c r="AD779" s="6"/>
      <c r="AE779" s="6"/>
      <c r="AF779" s="6"/>
      <c r="AG779" s="6"/>
      <c r="AH779" s="6"/>
      <c r="AI779" s="6"/>
    </row>
    <row r="780" spans="5:35"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  <c r="AC780" s="6"/>
      <c r="AD780" s="6"/>
      <c r="AE780" s="6"/>
      <c r="AF780" s="6"/>
      <c r="AG780" s="6"/>
      <c r="AH780" s="6"/>
      <c r="AI780" s="6"/>
    </row>
    <row r="781" spans="5:35"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  <c r="AC781" s="6"/>
      <c r="AD781" s="6"/>
      <c r="AE781" s="6"/>
      <c r="AF781" s="6"/>
      <c r="AG781" s="6"/>
      <c r="AH781" s="6"/>
      <c r="AI781" s="6"/>
    </row>
    <row r="782" spans="5:35"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  <c r="AD782" s="6"/>
      <c r="AE782" s="6"/>
      <c r="AF782" s="6"/>
      <c r="AG782" s="6"/>
      <c r="AH782" s="6"/>
      <c r="AI782" s="6"/>
    </row>
    <row r="783" spans="5:35"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  <c r="AC783" s="6"/>
      <c r="AD783" s="6"/>
      <c r="AE783" s="6"/>
      <c r="AF783" s="6"/>
      <c r="AG783" s="6"/>
      <c r="AH783" s="6"/>
      <c r="AI783" s="6"/>
    </row>
    <row r="784" spans="5:35"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  <c r="AC784" s="6"/>
      <c r="AD784" s="6"/>
      <c r="AE784" s="6"/>
      <c r="AF784" s="6"/>
      <c r="AG784" s="6"/>
      <c r="AH784" s="6"/>
      <c r="AI784" s="6"/>
    </row>
    <row r="785" spans="5:35"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  <c r="AD785" s="6"/>
      <c r="AE785" s="6"/>
      <c r="AF785" s="6"/>
      <c r="AG785" s="6"/>
      <c r="AH785" s="6"/>
      <c r="AI785" s="6"/>
    </row>
    <row r="786" spans="5:35"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  <c r="AC786" s="6"/>
      <c r="AD786" s="6"/>
      <c r="AE786" s="6"/>
      <c r="AF786" s="6"/>
      <c r="AG786" s="6"/>
      <c r="AH786" s="6"/>
      <c r="AI786" s="6"/>
    </row>
    <row r="787" spans="5:35"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  <c r="AC787" s="6"/>
      <c r="AD787" s="6"/>
      <c r="AE787" s="6"/>
      <c r="AF787" s="6"/>
      <c r="AG787" s="6"/>
      <c r="AH787" s="6"/>
      <c r="AI787" s="6"/>
    </row>
    <row r="788" spans="5:35"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  <c r="AD788" s="6"/>
      <c r="AE788" s="6"/>
      <c r="AF788" s="6"/>
      <c r="AG788" s="6"/>
      <c r="AH788" s="6"/>
      <c r="AI788" s="6"/>
    </row>
    <row r="789" spans="5:35"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  <c r="AC789" s="6"/>
      <c r="AD789" s="6"/>
      <c r="AE789" s="6"/>
      <c r="AF789" s="6"/>
      <c r="AG789" s="6"/>
      <c r="AH789" s="6"/>
      <c r="AI789" s="6"/>
    </row>
    <row r="790" spans="5:35"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  <c r="AC790" s="6"/>
      <c r="AD790" s="6"/>
      <c r="AE790" s="6"/>
      <c r="AF790" s="6"/>
      <c r="AG790" s="6"/>
      <c r="AH790" s="6"/>
      <c r="AI790" s="6"/>
    </row>
    <row r="791" spans="5:35"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  <c r="AD791" s="6"/>
      <c r="AE791" s="6"/>
      <c r="AF791" s="6"/>
      <c r="AG791" s="6"/>
      <c r="AH791" s="6"/>
      <c r="AI791" s="6"/>
    </row>
    <row r="792" spans="5:35"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  <c r="AC792" s="6"/>
      <c r="AD792" s="6"/>
      <c r="AE792" s="6"/>
      <c r="AF792" s="6"/>
      <c r="AG792" s="6"/>
      <c r="AH792" s="6"/>
      <c r="AI792" s="6"/>
    </row>
    <row r="793" spans="5:35"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  <c r="AC793" s="6"/>
      <c r="AD793" s="6"/>
      <c r="AE793" s="6"/>
      <c r="AF793" s="6"/>
      <c r="AG793" s="6"/>
      <c r="AH793" s="6"/>
      <c r="AI793" s="6"/>
    </row>
    <row r="794" spans="5:35"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  <c r="AD794" s="6"/>
      <c r="AE794" s="6"/>
      <c r="AF794" s="6"/>
      <c r="AG794" s="6"/>
      <c r="AH794" s="6"/>
      <c r="AI794" s="6"/>
    </row>
    <row r="795" spans="5:35"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  <c r="AC795" s="6"/>
      <c r="AD795" s="6"/>
      <c r="AE795" s="6"/>
      <c r="AF795" s="6"/>
      <c r="AG795" s="6"/>
      <c r="AH795" s="6"/>
      <c r="AI795" s="6"/>
    </row>
    <row r="796" spans="5:35"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  <c r="AC796" s="6"/>
      <c r="AD796" s="6"/>
      <c r="AE796" s="6"/>
      <c r="AF796" s="6"/>
      <c r="AG796" s="6"/>
      <c r="AH796" s="6"/>
      <c r="AI796" s="6"/>
    </row>
    <row r="797" spans="5:35"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  <c r="AD797" s="6"/>
      <c r="AE797" s="6"/>
      <c r="AF797" s="6"/>
      <c r="AG797" s="6"/>
      <c r="AH797" s="6"/>
      <c r="AI797" s="6"/>
    </row>
    <row r="798" spans="5:35"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  <c r="AC798" s="6"/>
      <c r="AD798" s="6"/>
      <c r="AE798" s="6"/>
      <c r="AF798" s="6"/>
      <c r="AG798" s="6"/>
      <c r="AH798" s="6"/>
      <c r="AI798" s="6"/>
    </row>
    <row r="799" spans="5:35"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  <c r="AC799" s="6"/>
      <c r="AD799" s="6"/>
      <c r="AE799" s="6"/>
      <c r="AF799" s="6"/>
      <c r="AG799" s="6"/>
      <c r="AH799" s="6"/>
      <c r="AI799" s="6"/>
    </row>
    <row r="800" spans="5:35"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  <c r="AD800" s="6"/>
      <c r="AE800" s="6"/>
      <c r="AF800" s="6"/>
      <c r="AG800" s="6"/>
      <c r="AH800" s="6"/>
      <c r="AI800" s="6"/>
    </row>
    <row r="801" spans="5:35"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  <c r="AC801" s="6"/>
      <c r="AD801" s="6"/>
      <c r="AE801" s="6"/>
      <c r="AF801" s="6"/>
      <c r="AG801" s="6"/>
      <c r="AH801" s="6"/>
      <c r="AI801" s="6"/>
    </row>
    <row r="802" spans="5:35"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  <c r="AC802" s="6"/>
      <c r="AD802" s="6"/>
      <c r="AE802" s="6"/>
      <c r="AF802" s="6"/>
      <c r="AG802" s="6"/>
      <c r="AH802" s="6"/>
      <c r="AI802" s="6"/>
    </row>
    <row r="803" spans="5:35"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  <c r="AD803" s="6"/>
      <c r="AE803" s="6"/>
      <c r="AF803" s="6"/>
      <c r="AG803" s="6"/>
      <c r="AH803" s="6"/>
      <c r="AI803" s="6"/>
    </row>
    <row r="804" spans="5:35"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  <c r="AC804" s="6"/>
      <c r="AD804" s="6"/>
      <c r="AE804" s="6"/>
      <c r="AF804" s="6"/>
      <c r="AG804" s="6"/>
      <c r="AH804" s="6"/>
      <c r="AI804" s="6"/>
    </row>
    <row r="805" spans="5:35"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  <c r="AC805" s="6"/>
      <c r="AD805" s="6"/>
      <c r="AE805" s="6"/>
      <c r="AF805" s="6"/>
      <c r="AG805" s="6"/>
      <c r="AH805" s="6"/>
      <c r="AI805" s="6"/>
    </row>
    <row r="806" spans="5:35"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  <c r="AD806" s="6"/>
      <c r="AE806" s="6"/>
      <c r="AF806" s="6"/>
      <c r="AG806" s="6"/>
      <c r="AH806" s="6"/>
      <c r="AI806" s="6"/>
    </row>
    <row r="807" spans="5:35"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  <c r="AC807" s="6"/>
      <c r="AD807" s="6"/>
      <c r="AE807" s="6"/>
      <c r="AF807" s="6"/>
      <c r="AG807" s="6"/>
      <c r="AH807" s="6"/>
      <c r="AI807" s="6"/>
    </row>
    <row r="808" spans="5:35"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  <c r="AC808" s="6"/>
      <c r="AD808" s="6"/>
      <c r="AE808" s="6"/>
      <c r="AF808" s="6"/>
      <c r="AG808" s="6"/>
      <c r="AH808" s="6"/>
      <c r="AI808" s="6"/>
    </row>
    <row r="809" spans="5:35"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  <c r="AD809" s="6"/>
      <c r="AE809" s="6"/>
      <c r="AF809" s="6"/>
      <c r="AG809" s="6"/>
      <c r="AH809" s="6"/>
      <c r="AI809" s="6"/>
    </row>
    <row r="810" spans="5:35"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  <c r="AC810" s="6"/>
      <c r="AD810" s="6"/>
      <c r="AE810" s="6"/>
      <c r="AF810" s="6"/>
      <c r="AG810" s="6"/>
      <c r="AH810" s="6"/>
      <c r="AI810" s="6"/>
    </row>
    <row r="811" spans="5:35"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  <c r="AC811" s="6"/>
      <c r="AD811" s="6"/>
      <c r="AE811" s="6"/>
      <c r="AF811" s="6"/>
      <c r="AG811" s="6"/>
      <c r="AH811" s="6"/>
      <c r="AI811" s="6"/>
    </row>
    <row r="812" spans="5:35"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  <c r="AD812" s="6"/>
      <c r="AE812" s="6"/>
      <c r="AF812" s="6"/>
      <c r="AG812" s="6"/>
      <c r="AH812" s="6"/>
      <c r="AI812" s="6"/>
    </row>
    <row r="813" spans="5:35"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  <c r="AC813" s="6"/>
      <c r="AD813" s="6"/>
      <c r="AE813" s="6"/>
      <c r="AF813" s="6"/>
      <c r="AG813" s="6"/>
      <c r="AH813" s="6"/>
      <c r="AI813" s="6"/>
    </row>
    <row r="814" spans="5:35"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  <c r="AC814" s="6"/>
      <c r="AD814" s="6"/>
      <c r="AE814" s="6"/>
      <c r="AF814" s="6"/>
      <c r="AG814" s="6"/>
      <c r="AH814" s="6"/>
      <c r="AI814" s="6"/>
    </row>
    <row r="815" spans="5:35"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  <c r="AD815" s="6"/>
      <c r="AE815" s="6"/>
      <c r="AF815" s="6"/>
      <c r="AG815" s="6"/>
      <c r="AH815" s="6"/>
      <c r="AI815" s="6"/>
    </row>
    <row r="816" spans="5:35"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  <c r="AC816" s="6"/>
      <c r="AD816" s="6"/>
      <c r="AE816" s="6"/>
      <c r="AF816" s="6"/>
      <c r="AG816" s="6"/>
      <c r="AH816" s="6"/>
      <c r="AI816" s="6"/>
    </row>
    <row r="817" spans="5:35"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  <c r="AC817" s="6"/>
      <c r="AD817" s="6"/>
      <c r="AE817" s="6"/>
      <c r="AF817" s="6"/>
      <c r="AG817" s="6"/>
      <c r="AH817" s="6"/>
      <c r="AI817" s="6"/>
    </row>
    <row r="818" spans="5:35"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  <c r="AC818" s="6"/>
      <c r="AD818" s="6"/>
      <c r="AE818" s="6"/>
      <c r="AF818" s="6"/>
      <c r="AG818" s="6"/>
      <c r="AH818" s="6"/>
      <c r="AI818" s="6"/>
    </row>
    <row r="819" spans="5:35"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  <c r="AC819" s="6"/>
      <c r="AD819" s="6"/>
      <c r="AE819" s="6"/>
      <c r="AF819" s="6"/>
      <c r="AG819" s="6"/>
      <c r="AH819" s="6"/>
      <c r="AI819" s="6"/>
    </row>
    <row r="820" spans="5:35"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  <c r="AC820" s="6"/>
      <c r="AD820" s="6"/>
      <c r="AE820" s="6"/>
      <c r="AF820" s="6"/>
      <c r="AG820" s="6"/>
      <c r="AH820" s="6"/>
      <c r="AI820" s="6"/>
    </row>
    <row r="821" spans="5:35"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  <c r="AD821" s="6"/>
      <c r="AE821" s="6"/>
      <c r="AF821" s="6"/>
      <c r="AG821" s="6"/>
      <c r="AH821" s="6"/>
      <c r="AI821" s="6"/>
    </row>
    <row r="822" spans="5:35"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  <c r="AC822" s="6"/>
      <c r="AD822" s="6"/>
      <c r="AE822" s="6"/>
      <c r="AF822" s="6"/>
      <c r="AG822" s="6"/>
      <c r="AH822" s="6"/>
      <c r="AI822" s="6"/>
    </row>
    <row r="823" spans="5:35"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  <c r="AC823" s="6"/>
      <c r="AD823" s="6"/>
      <c r="AE823" s="6"/>
      <c r="AF823" s="6"/>
      <c r="AG823" s="6"/>
      <c r="AH823" s="6"/>
      <c r="AI823" s="6"/>
    </row>
    <row r="824" spans="5:35"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  <c r="AD824" s="6"/>
      <c r="AE824" s="6"/>
      <c r="AF824" s="6"/>
      <c r="AG824" s="6"/>
      <c r="AH824" s="6"/>
      <c r="AI824" s="6"/>
    </row>
    <row r="825" spans="5:35"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  <c r="AC825" s="6"/>
      <c r="AD825" s="6"/>
      <c r="AE825" s="6"/>
      <c r="AF825" s="6"/>
      <c r="AG825" s="6"/>
      <c r="AH825" s="6"/>
      <c r="AI825" s="6"/>
    </row>
    <row r="826" spans="5:35"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  <c r="AC826" s="6"/>
      <c r="AD826" s="6"/>
      <c r="AE826" s="6"/>
      <c r="AF826" s="6"/>
      <c r="AG826" s="6"/>
      <c r="AH826" s="6"/>
      <c r="AI826" s="6"/>
    </row>
    <row r="827" spans="5:35"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  <c r="AD827" s="6"/>
      <c r="AE827" s="6"/>
      <c r="AF827" s="6"/>
      <c r="AG827" s="6"/>
      <c r="AH827" s="6"/>
      <c r="AI827" s="6"/>
    </row>
    <row r="828" spans="5:35"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  <c r="AC828" s="6"/>
      <c r="AD828" s="6"/>
      <c r="AE828" s="6"/>
      <c r="AF828" s="6"/>
      <c r="AG828" s="6"/>
      <c r="AH828" s="6"/>
      <c r="AI828" s="6"/>
    </row>
    <row r="829" spans="5:35"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  <c r="AC829" s="6"/>
      <c r="AD829" s="6"/>
      <c r="AE829" s="6"/>
      <c r="AF829" s="6"/>
      <c r="AG829" s="6"/>
      <c r="AH829" s="6"/>
      <c r="AI829" s="6"/>
    </row>
    <row r="830" spans="5:35"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  <c r="AC830" s="6"/>
      <c r="AD830" s="6"/>
      <c r="AE830" s="6"/>
      <c r="AF830" s="6"/>
      <c r="AG830" s="6"/>
      <c r="AH830" s="6"/>
      <c r="AI830" s="6"/>
    </row>
    <row r="831" spans="5:35"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  <c r="AC831" s="6"/>
      <c r="AD831" s="6"/>
      <c r="AE831" s="6"/>
      <c r="AF831" s="6"/>
      <c r="AG831" s="6"/>
      <c r="AH831" s="6"/>
      <c r="AI831" s="6"/>
    </row>
    <row r="832" spans="5:35"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  <c r="AC832" s="6"/>
      <c r="AD832" s="6"/>
      <c r="AE832" s="6"/>
      <c r="AF832" s="6"/>
      <c r="AG832" s="6"/>
      <c r="AH832" s="6"/>
      <c r="AI832" s="6"/>
    </row>
    <row r="833" spans="5:35"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  <c r="AD833" s="6"/>
      <c r="AE833" s="6"/>
      <c r="AF833" s="6"/>
      <c r="AG833" s="6"/>
      <c r="AH833" s="6"/>
      <c r="AI833" s="6"/>
    </row>
    <row r="834" spans="5:35"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  <c r="AC834" s="6"/>
      <c r="AD834" s="6"/>
      <c r="AE834" s="6"/>
      <c r="AF834" s="6"/>
      <c r="AG834" s="6"/>
      <c r="AH834" s="6"/>
      <c r="AI834" s="6"/>
    </row>
    <row r="835" spans="5:35"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  <c r="AC835" s="6"/>
      <c r="AD835" s="6"/>
      <c r="AE835" s="6"/>
      <c r="AF835" s="6"/>
      <c r="AG835" s="6"/>
      <c r="AH835" s="6"/>
      <c r="AI835" s="6"/>
    </row>
    <row r="836" spans="5:35"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  <c r="AC836" s="6"/>
      <c r="AD836" s="6"/>
      <c r="AE836" s="6"/>
      <c r="AF836" s="6"/>
      <c r="AG836" s="6"/>
      <c r="AH836" s="6"/>
      <c r="AI836" s="6"/>
    </row>
    <row r="837" spans="5:35"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  <c r="AC837" s="6"/>
      <c r="AD837" s="6"/>
      <c r="AE837" s="6"/>
      <c r="AF837" s="6"/>
      <c r="AG837" s="6"/>
      <c r="AH837" s="6"/>
      <c r="AI837" s="6"/>
    </row>
    <row r="838" spans="5:35"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  <c r="AC838" s="6"/>
      <c r="AD838" s="6"/>
      <c r="AE838" s="6"/>
      <c r="AF838" s="6"/>
      <c r="AG838" s="6"/>
      <c r="AH838" s="6"/>
      <c r="AI838" s="6"/>
    </row>
    <row r="839" spans="5:35"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  <c r="AC839" s="6"/>
      <c r="AD839" s="6"/>
      <c r="AE839" s="6"/>
      <c r="AF839" s="6"/>
      <c r="AG839" s="6"/>
      <c r="AH839" s="6"/>
      <c r="AI839" s="6"/>
    </row>
    <row r="840" spans="5:35"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  <c r="AC840" s="6"/>
      <c r="AD840" s="6"/>
      <c r="AE840" s="6"/>
      <c r="AF840" s="6"/>
      <c r="AG840" s="6"/>
      <c r="AH840" s="6"/>
      <c r="AI840" s="6"/>
    </row>
    <row r="841" spans="5:35"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  <c r="AC841" s="6"/>
      <c r="AD841" s="6"/>
      <c r="AE841" s="6"/>
      <c r="AF841" s="6"/>
      <c r="AG841" s="6"/>
      <c r="AH841" s="6"/>
      <c r="AI841" s="6"/>
    </row>
    <row r="842" spans="5:35"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  <c r="AC842" s="6"/>
      <c r="AD842" s="6"/>
      <c r="AE842" s="6"/>
      <c r="AF842" s="6"/>
      <c r="AG842" s="6"/>
      <c r="AH842" s="6"/>
      <c r="AI842" s="6"/>
    </row>
    <row r="843" spans="5:35"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  <c r="AC843" s="6"/>
      <c r="AD843" s="6"/>
      <c r="AE843" s="6"/>
      <c r="AF843" s="6"/>
      <c r="AG843" s="6"/>
      <c r="AH843" s="6"/>
      <c r="AI843" s="6"/>
    </row>
    <row r="844" spans="5:35"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  <c r="AC844" s="6"/>
      <c r="AD844" s="6"/>
      <c r="AE844" s="6"/>
      <c r="AF844" s="6"/>
      <c r="AG844" s="6"/>
      <c r="AH844" s="6"/>
      <c r="AI844" s="6"/>
    </row>
    <row r="845" spans="5:35"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  <c r="AC845" s="6"/>
      <c r="AD845" s="6"/>
      <c r="AE845" s="6"/>
      <c r="AF845" s="6"/>
      <c r="AG845" s="6"/>
      <c r="AH845" s="6"/>
      <c r="AI845" s="6"/>
    </row>
    <row r="846" spans="5:35"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  <c r="AC846" s="6"/>
      <c r="AD846" s="6"/>
      <c r="AE846" s="6"/>
      <c r="AF846" s="6"/>
      <c r="AG846" s="6"/>
      <c r="AH846" s="6"/>
      <c r="AI846" s="6"/>
    </row>
    <row r="847" spans="5:35"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  <c r="AC847" s="6"/>
      <c r="AD847" s="6"/>
      <c r="AE847" s="6"/>
      <c r="AF847" s="6"/>
      <c r="AG847" s="6"/>
      <c r="AH847" s="6"/>
      <c r="AI847" s="6"/>
    </row>
    <row r="848" spans="5:35"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  <c r="AD848" s="6"/>
      <c r="AE848" s="6"/>
      <c r="AF848" s="6"/>
      <c r="AG848" s="6"/>
      <c r="AH848" s="6"/>
      <c r="AI848" s="6"/>
    </row>
    <row r="849" spans="5:35"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  <c r="AC849" s="6"/>
      <c r="AD849" s="6"/>
      <c r="AE849" s="6"/>
      <c r="AF849" s="6"/>
      <c r="AG849" s="6"/>
      <c r="AH849" s="6"/>
      <c r="AI849" s="6"/>
    </row>
    <row r="850" spans="5:35"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  <c r="AC850" s="6"/>
      <c r="AD850" s="6"/>
      <c r="AE850" s="6"/>
      <c r="AF850" s="6"/>
      <c r="AG850" s="6"/>
      <c r="AH850" s="6"/>
      <c r="AI850" s="6"/>
    </row>
    <row r="851" spans="5:35"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  <c r="AD851" s="6"/>
      <c r="AE851" s="6"/>
      <c r="AF851" s="6"/>
      <c r="AG851" s="6"/>
      <c r="AH851" s="6"/>
      <c r="AI851" s="6"/>
    </row>
    <row r="852" spans="5:35"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  <c r="AC852" s="6"/>
      <c r="AD852" s="6"/>
      <c r="AE852" s="6"/>
      <c r="AF852" s="6"/>
      <c r="AG852" s="6"/>
      <c r="AH852" s="6"/>
      <c r="AI852" s="6"/>
    </row>
    <row r="853" spans="5:35"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  <c r="AC853" s="6"/>
      <c r="AD853" s="6"/>
      <c r="AE853" s="6"/>
      <c r="AF853" s="6"/>
      <c r="AG853" s="6"/>
      <c r="AH853" s="6"/>
      <c r="AI853" s="6"/>
    </row>
    <row r="854" spans="5:35"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  <c r="AD854" s="6"/>
      <c r="AE854" s="6"/>
      <c r="AF854" s="6"/>
      <c r="AG854" s="6"/>
      <c r="AH854" s="6"/>
      <c r="AI854" s="6"/>
    </row>
    <row r="855" spans="5:35"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  <c r="AC855" s="6"/>
      <c r="AD855" s="6"/>
      <c r="AE855" s="6"/>
      <c r="AF855" s="6"/>
      <c r="AG855" s="6"/>
      <c r="AH855" s="6"/>
      <c r="AI855" s="6"/>
    </row>
    <row r="856" spans="5:35"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  <c r="AC856" s="6"/>
      <c r="AD856" s="6"/>
      <c r="AE856" s="6"/>
      <c r="AF856" s="6"/>
      <c r="AG856" s="6"/>
      <c r="AH856" s="6"/>
      <c r="AI856" s="6"/>
    </row>
    <row r="857" spans="5:35"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  <c r="AC857" s="6"/>
      <c r="AD857" s="6"/>
      <c r="AE857" s="6"/>
      <c r="AF857" s="6"/>
      <c r="AG857" s="6"/>
      <c r="AH857" s="6"/>
      <c r="AI857" s="6"/>
    </row>
    <row r="858" spans="5:35"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  <c r="AC858" s="6"/>
      <c r="AD858" s="6"/>
      <c r="AE858" s="6"/>
      <c r="AF858" s="6"/>
      <c r="AG858" s="6"/>
      <c r="AH858" s="6"/>
      <c r="AI858" s="6"/>
    </row>
    <row r="859" spans="5:35"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  <c r="AC859" s="6"/>
      <c r="AD859" s="6"/>
      <c r="AE859" s="6"/>
      <c r="AF859" s="6"/>
      <c r="AG859" s="6"/>
      <c r="AH859" s="6"/>
      <c r="AI859" s="6"/>
    </row>
    <row r="860" spans="5:35"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  <c r="AD860" s="6"/>
      <c r="AE860" s="6"/>
      <c r="AF860" s="6"/>
      <c r="AG860" s="6"/>
      <c r="AH860" s="6"/>
      <c r="AI860" s="6"/>
    </row>
    <row r="861" spans="5:35"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  <c r="AC861" s="6"/>
      <c r="AD861" s="6"/>
      <c r="AE861" s="6"/>
      <c r="AF861" s="6"/>
      <c r="AG861" s="6"/>
      <c r="AH861" s="6"/>
      <c r="AI861" s="6"/>
    </row>
    <row r="862" spans="5:35"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  <c r="AC862" s="6"/>
      <c r="AD862" s="6"/>
      <c r="AE862" s="6"/>
      <c r="AF862" s="6"/>
      <c r="AG862" s="6"/>
      <c r="AH862" s="6"/>
      <c r="AI862" s="6"/>
    </row>
    <row r="863" spans="5:35"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  <c r="AC863" s="6"/>
      <c r="AD863" s="6"/>
      <c r="AE863" s="6"/>
      <c r="AF863" s="6"/>
      <c r="AG863" s="6"/>
      <c r="AH863" s="6"/>
      <c r="AI863" s="6"/>
    </row>
    <row r="864" spans="5:35"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  <c r="AC864" s="6"/>
      <c r="AD864" s="6"/>
      <c r="AE864" s="6"/>
      <c r="AF864" s="6"/>
      <c r="AG864" s="6"/>
      <c r="AH864" s="6"/>
      <c r="AI864" s="6"/>
    </row>
    <row r="865" spans="5:35"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  <c r="AC865" s="6"/>
      <c r="AD865" s="6"/>
      <c r="AE865" s="6"/>
      <c r="AF865" s="6"/>
      <c r="AG865" s="6"/>
      <c r="AH865" s="6"/>
      <c r="AI865" s="6"/>
    </row>
    <row r="866" spans="5:35"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  <c r="AD866" s="6"/>
      <c r="AE866" s="6"/>
      <c r="AF866" s="6"/>
      <c r="AG866" s="6"/>
      <c r="AH866" s="6"/>
      <c r="AI866" s="6"/>
    </row>
    <row r="867" spans="5:35"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  <c r="AC867" s="6"/>
      <c r="AD867" s="6"/>
      <c r="AE867" s="6"/>
      <c r="AF867" s="6"/>
      <c r="AG867" s="6"/>
      <c r="AH867" s="6"/>
      <c r="AI867" s="6"/>
    </row>
    <row r="868" spans="5:35"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  <c r="AC868" s="6"/>
      <c r="AD868" s="6"/>
      <c r="AE868" s="6"/>
      <c r="AF868" s="6"/>
      <c r="AG868" s="6"/>
      <c r="AH868" s="6"/>
      <c r="AI868" s="6"/>
    </row>
    <row r="869" spans="5:35"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  <c r="AD869" s="6"/>
      <c r="AE869" s="6"/>
      <c r="AF869" s="6"/>
      <c r="AG869" s="6"/>
      <c r="AH869" s="6"/>
      <c r="AI869" s="6"/>
    </row>
    <row r="870" spans="5:35"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  <c r="AC870" s="6"/>
      <c r="AD870" s="6"/>
      <c r="AE870" s="6"/>
      <c r="AF870" s="6"/>
      <c r="AG870" s="6"/>
      <c r="AH870" s="6"/>
      <c r="AI870" s="6"/>
    </row>
    <row r="871" spans="5:35"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  <c r="AC871" s="6"/>
      <c r="AD871" s="6"/>
      <c r="AE871" s="6"/>
      <c r="AF871" s="6"/>
      <c r="AG871" s="6"/>
      <c r="AH871" s="6"/>
      <c r="AI871" s="6"/>
    </row>
    <row r="872" spans="5:35"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  <c r="AC872" s="6"/>
      <c r="AD872" s="6"/>
      <c r="AE872" s="6"/>
      <c r="AF872" s="6"/>
      <c r="AG872" s="6"/>
      <c r="AH872" s="6"/>
      <c r="AI872" s="6"/>
    </row>
    <row r="873" spans="5:35"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  <c r="AC873" s="6"/>
      <c r="AD873" s="6"/>
      <c r="AE873" s="6"/>
      <c r="AF873" s="6"/>
      <c r="AG873" s="6"/>
      <c r="AH873" s="6"/>
      <c r="AI873" s="6"/>
    </row>
    <row r="874" spans="5:35"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  <c r="AC874" s="6"/>
      <c r="AD874" s="6"/>
      <c r="AE874" s="6"/>
      <c r="AF874" s="6"/>
      <c r="AG874" s="6"/>
      <c r="AH874" s="6"/>
      <c r="AI874" s="6"/>
    </row>
    <row r="875" spans="5:35"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  <c r="AD875" s="6"/>
      <c r="AE875" s="6"/>
      <c r="AF875" s="6"/>
      <c r="AG875" s="6"/>
      <c r="AH875" s="6"/>
      <c r="AI875" s="6"/>
    </row>
    <row r="876" spans="5:35"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  <c r="AC876" s="6"/>
      <c r="AD876" s="6"/>
      <c r="AE876" s="6"/>
      <c r="AF876" s="6"/>
      <c r="AG876" s="6"/>
      <c r="AH876" s="6"/>
      <c r="AI876" s="6"/>
    </row>
    <row r="877" spans="5:35"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  <c r="AC877" s="6"/>
      <c r="AD877" s="6"/>
      <c r="AE877" s="6"/>
      <c r="AF877" s="6"/>
      <c r="AG877" s="6"/>
      <c r="AH877" s="6"/>
      <c r="AI877" s="6"/>
    </row>
    <row r="878" spans="5:35"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  <c r="AD878" s="6"/>
      <c r="AE878" s="6"/>
      <c r="AF878" s="6"/>
      <c r="AG878" s="6"/>
      <c r="AH878" s="6"/>
      <c r="AI878" s="6"/>
    </row>
    <row r="879" spans="5:35"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  <c r="AC879" s="6"/>
      <c r="AD879" s="6"/>
      <c r="AE879" s="6"/>
      <c r="AF879" s="6"/>
      <c r="AG879" s="6"/>
      <c r="AH879" s="6"/>
      <c r="AI879" s="6"/>
    </row>
    <row r="880" spans="5:35"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  <c r="AC880" s="6"/>
      <c r="AD880" s="6"/>
      <c r="AE880" s="6"/>
      <c r="AF880" s="6"/>
      <c r="AG880" s="6"/>
      <c r="AH880" s="6"/>
      <c r="AI880" s="6"/>
    </row>
    <row r="881" spans="5:35"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  <c r="AC881" s="6"/>
      <c r="AD881" s="6"/>
      <c r="AE881" s="6"/>
      <c r="AF881" s="6"/>
      <c r="AG881" s="6"/>
      <c r="AH881" s="6"/>
      <c r="AI881" s="6"/>
    </row>
    <row r="882" spans="5:35"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  <c r="AC882" s="6"/>
      <c r="AD882" s="6"/>
      <c r="AE882" s="6"/>
      <c r="AF882" s="6"/>
      <c r="AG882" s="6"/>
      <c r="AH882" s="6"/>
      <c r="AI882" s="6"/>
    </row>
    <row r="883" spans="5:35"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  <c r="AC883" s="6"/>
      <c r="AD883" s="6"/>
      <c r="AE883" s="6"/>
      <c r="AF883" s="6"/>
      <c r="AG883" s="6"/>
      <c r="AH883" s="6"/>
      <c r="AI883" s="6"/>
    </row>
    <row r="884" spans="5:35"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  <c r="AD884" s="6"/>
      <c r="AE884" s="6"/>
      <c r="AF884" s="6"/>
      <c r="AG884" s="6"/>
      <c r="AH884" s="6"/>
      <c r="AI884" s="6"/>
    </row>
    <row r="885" spans="5:35"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  <c r="AC885" s="6"/>
      <c r="AD885" s="6"/>
      <c r="AE885" s="6"/>
      <c r="AF885" s="6"/>
      <c r="AG885" s="6"/>
      <c r="AH885" s="6"/>
      <c r="AI885" s="6"/>
    </row>
    <row r="886" spans="5:35"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  <c r="AC886" s="6"/>
      <c r="AD886" s="6"/>
      <c r="AE886" s="6"/>
      <c r="AF886" s="6"/>
      <c r="AG886" s="6"/>
      <c r="AH886" s="6"/>
      <c r="AI886" s="6"/>
    </row>
    <row r="887" spans="5:35"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  <c r="AD887" s="6"/>
      <c r="AE887" s="6"/>
      <c r="AF887" s="6"/>
      <c r="AG887" s="6"/>
      <c r="AH887" s="6"/>
      <c r="AI887" s="6"/>
    </row>
    <row r="888" spans="5:35"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  <c r="AC888" s="6"/>
      <c r="AD888" s="6"/>
      <c r="AE888" s="6"/>
      <c r="AF888" s="6"/>
      <c r="AG888" s="6"/>
      <c r="AH888" s="6"/>
      <c r="AI888" s="6"/>
    </row>
    <row r="889" spans="5:35"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  <c r="AC889" s="6"/>
      <c r="AD889" s="6"/>
      <c r="AE889" s="6"/>
      <c r="AF889" s="6"/>
      <c r="AG889" s="6"/>
      <c r="AH889" s="6"/>
      <c r="AI889" s="6"/>
    </row>
    <row r="890" spans="5:35"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  <c r="AC890" s="6"/>
      <c r="AD890" s="6"/>
      <c r="AE890" s="6"/>
      <c r="AF890" s="6"/>
      <c r="AG890" s="6"/>
      <c r="AH890" s="6"/>
      <c r="AI890" s="6"/>
    </row>
    <row r="891" spans="5:35"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  <c r="AC891" s="6"/>
      <c r="AD891" s="6"/>
      <c r="AE891" s="6"/>
      <c r="AF891" s="6"/>
      <c r="AG891" s="6"/>
      <c r="AH891" s="6"/>
      <c r="AI891" s="6"/>
    </row>
    <row r="892" spans="5:35"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  <c r="AD892" s="6"/>
      <c r="AE892" s="6"/>
      <c r="AF892" s="6"/>
      <c r="AG892" s="6"/>
      <c r="AH892" s="6"/>
      <c r="AI892" s="6"/>
    </row>
    <row r="893" spans="5:35"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/>
      <c r="AE893" s="6"/>
      <c r="AF893" s="6"/>
      <c r="AG893" s="6"/>
      <c r="AH893" s="6"/>
      <c r="AI893" s="6"/>
    </row>
    <row r="894" spans="5:35"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  <c r="AC894" s="6"/>
      <c r="AD894" s="6"/>
      <c r="AE894" s="6"/>
      <c r="AF894" s="6"/>
      <c r="AG894" s="6"/>
      <c r="AH894" s="6"/>
      <c r="AI894" s="6"/>
    </row>
    <row r="895" spans="5:35"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  <c r="AC895" s="6"/>
      <c r="AD895" s="6"/>
      <c r="AE895" s="6"/>
      <c r="AF895" s="6"/>
      <c r="AG895" s="6"/>
      <c r="AH895" s="6"/>
      <c r="AI895" s="6"/>
    </row>
    <row r="896" spans="5:35"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/>
      <c r="AE896" s="6"/>
      <c r="AF896" s="6"/>
      <c r="AG896" s="6"/>
      <c r="AH896" s="6"/>
      <c r="AI896" s="6"/>
    </row>
    <row r="897" spans="5:35"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  <c r="AC897" s="6"/>
      <c r="AD897" s="6"/>
      <c r="AE897" s="6"/>
      <c r="AF897" s="6"/>
      <c r="AG897" s="6"/>
      <c r="AH897" s="6"/>
      <c r="AI897" s="6"/>
    </row>
    <row r="898" spans="5:35"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  <c r="AD898" s="6"/>
      <c r="AE898" s="6"/>
      <c r="AF898" s="6"/>
      <c r="AG898" s="6"/>
      <c r="AH898" s="6"/>
      <c r="AI898" s="6"/>
    </row>
    <row r="899" spans="5:35"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  <c r="AD899" s="6"/>
      <c r="AE899" s="6"/>
      <c r="AF899" s="6"/>
      <c r="AG899" s="6"/>
      <c r="AH899" s="6"/>
      <c r="AI899" s="6"/>
    </row>
    <row r="900" spans="5:35"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  <c r="AC900" s="6"/>
      <c r="AD900" s="6"/>
      <c r="AE900" s="6"/>
      <c r="AF900" s="6"/>
      <c r="AG900" s="6"/>
      <c r="AH900" s="6"/>
      <c r="AI900" s="6"/>
    </row>
    <row r="901" spans="5:35"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  <c r="AD901" s="6"/>
      <c r="AE901" s="6"/>
      <c r="AF901" s="6"/>
      <c r="AG901" s="6"/>
      <c r="AH901" s="6"/>
      <c r="AI901" s="6"/>
    </row>
    <row r="902" spans="5:35"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  <c r="AD902" s="6"/>
      <c r="AE902" s="6"/>
      <c r="AF902" s="6"/>
      <c r="AG902" s="6"/>
      <c r="AH902" s="6"/>
      <c r="AI902" s="6"/>
    </row>
    <row r="903" spans="5:35"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  <c r="AC903" s="6"/>
      <c r="AD903" s="6"/>
      <c r="AE903" s="6"/>
      <c r="AF903" s="6"/>
      <c r="AG903" s="6"/>
      <c r="AH903" s="6"/>
      <c r="AI903" s="6"/>
    </row>
    <row r="904" spans="5:35"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  <c r="AC904" s="6"/>
      <c r="AD904" s="6"/>
      <c r="AE904" s="6"/>
      <c r="AF904" s="6"/>
      <c r="AG904" s="6"/>
      <c r="AH904" s="6"/>
      <c r="AI904" s="6"/>
    </row>
    <row r="905" spans="5:35"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  <c r="AD905" s="6"/>
      <c r="AE905" s="6"/>
      <c r="AF905" s="6"/>
      <c r="AG905" s="6"/>
      <c r="AH905" s="6"/>
      <c r="AI905" s="6"/>
    </row>
    <row r="906" spans="5:35"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  <c r="AD906" s="6"/>
      <c r="AE906" s="6"/>
      <c r="AF906" s="6"/>
      <c r="AG906" s="6"/>
      <c r="AH906" s="6"/>
      <c r="AI906" s="6"/>
    </row>
    <row r="907" spans="5:35"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  <c r="AD907" s="6"/>
      <c r="AE907" s="6"/>
      <c r="AF907" s="6"/>
      <c r="AG907" s="6"/>
      <c r="AH907" s="6"/>
      <c r="AI907" s="6"/>
    </row>
    <row r="908" spans="5:35"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/>
      <c r="AE908" s="6"/>
      <c r="AF908" s="6"/>
      <c r="AG908" s="6"/>
      <c r="AH908" s="6"/>
      <c r="AI908" s="6"/>
    </row>
    <row r="909" spans="5:35"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  <c r="AC909" s="6"/>
      <c r="AD909" s="6"/>
      <c r="AE909" s="6"/>
      <c r="AF909" s="6"/>
      <c r="AG909" s="6"/>
      <c r="AH909" s="6"/>
      <c r="AI909" s="6"/>
    </row>
    <row r="910" spans="5:35"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  <c r="AC910" s="6"/>
      <c r="AD910" s="6"/>
      <c r="AE910" s="6"/>
      <c r="AF910" s="6"/>
      <c r="AG910" s="6"/>
      <c r="AH910" s="6"/>
      <c r="AI910" s="6"/>
    </row>
    <row r="911" spans="5:35"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  <c r="AD911" s="6"/>
      <c r="AE911" s="6"/>
      <c r="AF911" s="6"/>
      <c r="AG911" s="6"/>
      <c r="AH911" s="6"/>
      <c r="AI911" s="6"/>
    </row>
    <row r="912" spans="5:35"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  <c r="AC912" s="6"/>
      <c r="AD912" s="6"/>
      <c r="AE912" s="6"/>
      <c r="AF912" s="6"/>
      <c r="AG912" s="6"/>
      <c r="AH912" s="6"/>
      <c r="AI912" s="6"/>
    </row>
    <row r="913" spans="5:35"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  <c r="AC913" s="6"/>
      <c r="AD913" s="6"/>
      <c r="AE913" s="6"/>
      <c r="AF913" s="6"/>
      <c r="AG913" s="6"/>
      <c r="AH913" s="6"/>
      <c r="AI913" s="6"/>
    </row>
    <row r="914" spans="5:35"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  <c r="AD914" s="6"/>
      <c r="AE914" s="6"/>
      <c r="AF914" s="6"/>
      <c r="AG914" s="6"/>
      <c r="AH914" s="6"/>
      <c r="AI914" s="6"/>
    </row>
    <row r="915" spans="5:35"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  <c r="AC915" s="6"/>
      <c r="AD915" s="6"/>
      <c r="AE915" s="6"/>
      <c r="AF915" s="6"/>
      <c r="AG915" s="6"/>
      <c r="AH915" s="6"/>
      <c r="AI915" s="6"/>
    </row>
    <row r="916" spans="5:35"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  <c r="AC916" s="6"/>
      <c r="AD916" s="6"/>
      <c r="AE916" s="6"/>
      <c r="AF916" s="6"/>
      <c r="AG916" s="6"/>
      <c r="AH916" s="6"/>
      <c r="AI916" s="6"/>
    </row>
    <row r="917" spans="5:35"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  <c r="AD917" s="6"/>
      <c r="AE917" s="6"/>
      <c r="AF917" s="6"/>
      <c r="AG917" s="6"/>
      <c r="AH917" s="6"/>
      <c r="AI917" s="6"/>
    </row>
    <row r="918" spans="5:35"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  <c r="AC918" s="6"/>
      <c r="AD918" s="6"/>
      <c r="AE918" s="6"/>
      <c r="AF918" s="6"/>
      <c r="AG918" s="6"/>
      <c r="AH918" s="6"/>
      <c r="AI918" s="6"/>
    </row>
    <row r="919" spans="5:35"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  <c r="AC919" s="6"/>
      <c r="AD919" s="6"/>
      <c r="AE919" s="6"/>
      <c r="AF919" s="6"/>
      <c r="AG919" s="6"/>
      <c r="AH919" s="6"/>
      <c r="AI919" s="6"/>
    </row>
    <row r="920" spans="5:35"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  <c r="AE920" s="6"/>
      <c r="AF920" s="6"/>
      <c r="AG920" s="6"/>
      <c r="AH920" s="6"/>
      <c r="AI920" s="6"/>
    </row>
    <row r="921" spans="5:35"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  <c r="AC921" s="6"/>
      <c r="AD921" s="6"/>
      <c r="AE921" s="6"/>
      <c r="AF921" s="6"/>
      <c r="AG921" s="6"/>
      <c r="AH921" s="6"/>
      <c r="AI921" s="6"/>
    </row>
    <row r="922" spans="5:35"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  <c r="AC922" s="6"/>
      <c r="AD922" s="6"/>
      <c r="AE922" s="6"/>
      <c r="AF922" s="6"/>
      <c r="AG922" s="6"/>
      <c r="AH922" s="6"/>
      <c r="AI922" s="6"/>
    </row>
    <row r="923" spans="5:35"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  <c r="AD923" s="6"/>
      <c r="AE923" s="6"/>
      <c r="AF923" s="6"/>
      <c r="AG923" s="6"/>
      <c r="AH923" s="6"/>
      <c r="AI923" s="6"/>
    </row>
    <row r="924" spans="5:35"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  <c r="AC924" s="6"/>
      <c r="AD924" s="6"/>
      <c r="AE924" s="6"/>
      <c r="AF924" s="6"/>
      <c r="AG924" s="6"/>
      <c r="AH924" s="6"/>
      <c r="AI924" s="6"/>
    </row>
    <row r="925" spans="5:35"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  <c r="AC925" s="6"/>
      <c r="AD925" s="6"/>
      <c r="AE925" s="6"/>
      <c r="AF925" s="6"/>
      <c r="AG925" s="6"/>
      <c r="AH925" s="6"/>
      <c r="AI925" s="6"/>
    </row>
    <row r="926" spans="5:35"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  <c r="AD926" s="6"/>
      <c r="AE926" s="6"/>
      <c r="AF926" s="6"/>
      <c r="AG926" s="6"/>
      <c r="AH926" s="6"/>
      <c r="AI926" s="6"/>
    </row>
    <row r="927" spans="5:35"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  <c r="AC927" s="6"/>
      <c r="AD927" s="6"/>
      <c r="AE927" s="6"/>
      <c r="AF927" s="6"/>
      <c r="AG927" s="6"/>
      <c r="AH927" s="6"/>
      <c r="AI927" s="6"/>
    </row>
    <row r="928" spans="5:35"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  <c r="AC928" s="6"/>
      <c r="AD928" s="6"/>
      <c r="AE928" s="6"/>
      <c r="AF928" s="6"/>
      <c r="AG928" s="6"/>
      <c r="AH928" s="6"/>
      <c r="AI928" s="6"/>
    </row>
    <row r="929" spans="5:35"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  <c r="AC929" s="6"/>
      <c r="AD929" s="6"/>
      <c r="AE929" s="6"/>
      <c r="AF929" s="6"/>
      <c r="AG929" s="6"/>
      <c r="AH929" s="6"/>
      <c r="AI929" s="6"/>
    </row>
    <row r="930" spans="5:35"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  <c r="AC930" s="6"/>
      <c r="AD930" s="6"/>
      <c r="AE930" s="6"/>
      <c r="AF930" s="6"/>
      <c r="AG930" s="6"/>
      <c r="AH930" s="6"/>
      <c r="AI930" s="6"/>
    </row>
    <row r="931" spans="5:35"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  <c r="AC931" s="6"/>
      <c r="AD931" s="6"/>
      <c r="AE931" s="6"/>
      <c r="AF931" s="6"/>
      <c r="AG931" s="6"/>
      <c r="AH931" s="6"/>
      <c r="AI931" s="6"/>
    </row>
    <row r="932" spans="5:35"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  <c r="AC932" s="6"/>
      <c r="AD932" s="6"/>
      <c r="AE932" s="6"/>
      <c r="AF932" s="6"/>
      <c r="AG932" s="6"/>
      <c r="AH932" s="6"/>
      <c r="AI932" s="6"/>
    </row>
    <row r="933" spans="5:35"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  <c r="AC933" s="6"/>
      <c r="AD933" s="6"/>
      <c r="AE933" s="6"/>
      <c r="AF933" s="6"/>
      <c r="AG933" s="6"/>
      <c r="AH933" s="6"/>
      <c r="AI933" s="6"/>
    </row>
    <row r="934" spans="5:35"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  <c r="AC934" s="6"/>
      <c r="AD934" s="6"/>
      <c r="AE934" s="6"/>
      <c r="AF934" s="6"/>
      <c r="AG934" s="6"/>
      <c r="AH934" s="6"/>
      <c r="AI934" s="6"/>
    </row>
    <row r="935" spans="5:35"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  <c r="AD935" s="6"/>
      <c r="AE935" s="6"/>
      <c r="AF935" s="6"/>
      <c r="AG935" s="6"/>
      <c r="AH935" s="6"/>
      <c r="AI935" s="6"/>
    </row>
    <row r="936" spans="5:35"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  <c r="AC936" s="6"/>
      <c r="AD936" s="6"/>
      <c r="AE936" s="6"/>
      <c r="AF936" s="6"/>
      <c r="AG936" s="6"/>
      <c r="AH936" s="6"/>
      <c r="AI936" s="6"/>
    </row>
    <row r="937" spans="5:35"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  <c r="AC937" s="6"/>
      <c r="AD937" s="6"/>
      <c r="AE937" s="6"/>
      <c r="AF937" s="6"/>
      <c r="AG937" s="6"/>
      <c r="AH937" s="6"/>
      <c r="AI937" s="6"/>
    </row>
    <row r="938" spans="5:35"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  <c r="AC938" s="6"/>
      <c r="AD938" s="6"/>
      <c r="AE938" s="6"/>
      <c r="AF938" s="6"/>
      <c r="AG938" s="6"/>
      <c r="AH938" s="6"/>
      <c r="AI938" s="6"/>
    </row>
    <row r="939" spans="5:35"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  <c r="AC939" s="6"/>
      <c r="AD939" s="6"/>
      <c r="AE939" s="6"/>
      <c r="AF939" s="6"/>
      <c r="AG939" s="6"/>
      <c r="AH939" s="6"/>
      <c r="AI939" s="6"/>
    </row>
    <row r="940" spans="5:35"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  <c r="AC940" s="6"/>
      <c r="AD940" s="6"/>
      <c r="AE940" s="6"/>
      <c r="AF940" s="6"/>
      <c r="AG940" s="6"/>
      <c r="AH940" s="6"/>
      <c r="AI940" s="6"/>
    </row>
    <row r="941" spans="5:35"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  <c r="AC941" s="6"/>
      <c r="AD941" s="6"/>
      <c r="AE941" s="6"/>
      <c r="AF941" s="6"/>
      <c r="AG941" s="6"/>
      <c r="AH941" s="6"/>
      <c r="AI941" s="6"/>
    </row>
    <row r="942" spans="5:35"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  <c r="AC942" s="6"/>
      <c r="AD942" s="6"/>
      <c r="AE942" s="6"/>
      <c r="AF942" s="6"/>
      <c r="AG942" s="6"/>
      <c r="AH942" s="6"/>
      <c r="AI942" s="6"/>
    </row>
    <row r="943" spans="5:35"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  <c r="AC943" s="6"/>
      <c r="AD943" s="6"/>
      <c r="AE943" s="6"/>
      <c r="AF943" s="6"/>
      <c r="AG943" s="6"/>
      <c r="AH943" s="6"/>
      <c r="AI943" s="6"/>
    </row>
    <row r="944" spans="5:35"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  <c r="AD944" s="6"/>
      <c r="AE944" s="6"/>
      <c r="AF944" s="6"/>
      <c r="AG944" s="6"/>
      <c r="AH944" s="6"/>
      <c r="AI944" s="6"/>
    </row>
    <row r="945" spans="5:35"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  <c r="AC945" s="6"/>
      <c r="AD945" s="6"/>
      <c r="AE945" s="6"/>
      <c r="AF945" s="6"/>
      <c r="AG945" s="6"/>
      <c r="AH945" s="6"/>
      <c r="AI945" s="6"/>
    </row>
    <row r="946" spans="5:35"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  <c r="AC946" s="6"/>
      <c r="AD946" s="6"/>
      <c r="AE946" s="6"/>
      <c r="AF946" s="6"/>
      <c r="AG946" s="6"/>
      <c r="AH946" s="6"/>
      <c r="AI946" s="6"/>
    </row>
    <row r="947" spans="5:35"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  <c r="AC947" s="6"/>
      <c r="AD947" s="6"/>
      <c r="AE947" s="6"/>
      <c r="AF947" s="6"/>
      <c r="AG947" s="6"/>
      <c r="AH947" s="6"/>
      <c r="AI947" s="6"/>
    </row>
    <row r="948" spans="5:35"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  <c r="AC948" s="6"/>
      <c r="AD948" s="6"/>
      <c r="AE948" s="6"/>
      <c r="AF948" s="6"/>
      <c r="AG948" s="6"/>
      <c r="AH948" s="6"/>
      <c r="AI948" s="6"/>
    </row>
    <row r="949" spans="5:35"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  <c r="AC949" s="6"/>
      <c r="AD949" s="6"/>
      <c r="AE949" s="6"/>
      <c r="AF949" s="6"/>
      <c r="AG949" s="6"/>
      <c r="AH949" s="6"/>
      <c r="AI949" s="6"/>
    </row>
    <row r="950" spans="5:35"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  <c r="AC950" s="6"/>
      <c r="AD950" s="6"/>
      <c r="AE950" s="6"/>
      <c r="AF950" s="6"/>
      <c r="AG950" s="6"/>
      <c r="AH950" s="6"/>
      <c r="AI950" s="6"/>
    </row>
    <row r="951" spans="5:35"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  <c r="AC951" s="6"/>
      <c r="AD951" s="6"/>
      <c r="AE951" s="6"/>
      <c r="AF951" s="6"/>
      <c r="AG951" s="6"/>
      <c r="AH951" s="6"/>
      <c r="AI951" s="6"/>
    </row>
    <row r="952" spans="5:35"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  <c r="AC952" s="6"/>
      <c r="AD952" s="6"/>
      <c r="AE952" s="6"/>
      <c r="AF952" s="6"/>
      <c r="AG952" s="6"/>
      <c r="AH952" s="6"/>
      <c r="AI952" s="6"/>
    </row>
    <row r="953" spans="5:35"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  <c r="AC953" s="6"/>
      <c r="AD953" s="6"/>
      <c r="AE953" s="6"/>
      <c r="AF953" s="6"/>
      <c r="AG953" s="6"/>
      <c r="AH953" s="6"/>
      <c r="AI953" s="6"/>
    </row>
    <row r="954" spans="5:35"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  <c r="AC954" s="6"/>
      <c r="AD954" s="6"/>
      <c r="AE954" s="6"/>
      <c r="AF954" s="6"/>
      <c r="AG954" s="6"/>
      <c r="AH954" s="6"/>
      <c r="AI954" s="6"/>
    </row>
    <row r="955" spans="5:35"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  <c r="AC955" s="6"/>
      <c r="AD955" s="6"/>
      <c r="AE955" s="6"/>
      <c r="AF955" s="6"/>
      <c r="AG955" s="6"/>
      <c r="AH955" s="6"/>
      <c r="AI955" s="6"/>
    </row>
    <row r="956" spans="5:35"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  <c r="AC956" s="6"/>
      <c r="AD956" s="6"/>
      <c r="AE956" s="6"/>
      <c r="AF956" s="6"/>
      <c r="AG956" s="6"/>
      <c r="AH956" s="6"/>
      <c r="AI956" s="6"/>
    </row>
    <row r="957" spans="5:35"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  <c r="AC957" s="6"/>
      <c r="AD957" s="6"/>
      <c r="AE957" s="6"/>
      <c r="AF957" s="6"/>
      <c r="AG957" s="6"/>
      <c r="AH957" s="6"/>
      <c r="AI957" s="6"/>
    </row>
    <row r="958" spans="5:35"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  <c r="AC958" s="6"/>
      <c r="AD958" s="6"/>
      <c r="AE958" s="6"/>
      <c r="AF958" s="6"/>
      <c r="AG958" s="6"/>
      <c r="AH958" s="6"/>
      <c r="AI958" s="6"/>
    </row>
    <row r="959" spans="5:35"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  <c r="AC959" s="6"/>
      <c r="AD959" s="6"/>
      <c r="AE959" s="6"/>
      <c r="AF959" s="6"/>
      <c r="AG959" s="6"/>
      <c r="AH959" s="6"/>
      <c r="AI959" s="6"/>
    </row>
    <row r="960" spans="5:35"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  <c r="AC960" s="6"/>
      <c r="AD960" s="6"/>
      <c r="AE960" s="6"/>
      <c r="AF960" s="6"/>
      <c r="AG960" s="6"/>
      <c r="AH960" s="6"/>
      <c r="AI960" s="6"/>
    </row>
    <row r="961" spans="5:35"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  <c r="AC961" s="6"/>
      <c r="AD961" s="6"/>
      <c r="AE961" s="6"/>
      <c r="AF961" s="6"/>
      <c r="AG961" s="6"/>
      <c r="AH961" s="6"/>
      <c r="AI961" s="6"/>
    </row>
    <row r="962" spans="5:35"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  <c r="AC962" s="6"/>
      <c r="AD962" s="6"/>
      <c r="AE962" s="6"/>
      <c r="AF962" s="6"/>
      <c r="AG962" s="6"/>
      <c r="AH962" s="6"/>
      <c r="AI962" s="6"/>
    </row>
    <row r="963" spans="5:35"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  <c r="AE963" s="6"/>
      <c r="AF963" s="6"/>
      <c r="AG963" s="6"/>
      <c r="AH963" s="6"/>
      <c r="AI963" s="6"/>
    </row>
    <row r="964" spans="5:35"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  <c r="AC964" s="6"/>
      <c r="AD964" s="6"/>
      <c r="AE964" s="6"/>
      <c r="AF964" s="6"/>
      <c r="AG964" s="6"/>
      <c r="AH964" s="6"/>
      <c r="AI964" s="6"/>
    </row>
    <row r="965" spans="5:35"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  <c r="AC965" s="6"/>
      <c r="AD965" s="6"/>
      <c r="AE965" s="6"/>
      <c r="AF965" s="6"/>
      <c r="AG965" s="6"/>
      <c r="AH965" s="6"/>
      <c r="AI965" s="6"/>
    </row>
    <row r="966" spans="5:35"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  <c r="AC966" s="6"/>
      <c r="AD966" s="6"/>
      <c r="AE966" s="6"/>
      <c r="AF966" s="6"/>
      <c r="AG966" s="6"/>
      <c r="AH966" s="6"/>
      <c r="AI966" s="6"/>
    </row>
    <row r="967" spans="5:35"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  <c r="AC967" s="6"/>
      <c r="AD967" s="6"/>
      <c r="AE967" s="6"/>
      <c r="AF967" s="6"/>
      <c r="AG967" s="6"/>
      <c r="AH967" s="6"/>
      <c r="AI967" s="6"/>
    </row>
    <row r="968" spans="5:35"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  <c r="AC968" s="6"/>
      <c r="AD968" s="6"/>
      <c r="AE968" s="6"/>
      <c r="AF968" s="6"/>
      <c r="AG968" s="6"/>
      <c r="AH968" s="6"/>
      <c r="AI968" s="6"/>
    </row>
    <row r="969" spans="5:35"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  <c r="AC969" s="6"/>
      <c r="AD969" s="6"/>
      <c r="AE969" s="6"/>
      <c r="AF969" s="6"/>
      <c r="AG969" s="6"/>
      <c r="AH969" s="6"/>
      <c r="AI969" s="6"/>
    </row>
    <row r="970" spans="5:35"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  <c r="AC970" s="6"/>
      <c r="AD970" s="6"/>
      <c r="AE970" s="6"/>
      <c r="AF970" s="6"/>
      <c r="AG970" s="6"/>
      <c r="AH970" s="6"/>
      <c r="AI970" s="6"/>
    </row>
    <row r="971" spans="5:35"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  <c r="AC971" s="6"/>
      <c r="AD971" s="6"/>
      <c r="AE971" s="6"/>
      <c r="AF971" s="6"/>
      <c r="AG971" s="6"/>
      <c r="AH971" s="6"/>
      <c r="AI971" s="6"/>
    </row>
    <row r="972" spans="5:35"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  <c r="AC972" s="6"/>
      <c r="AD972" s="6"/>
      <c r="AE972" s="6"/>
      <c r="AF972" s="6"/>
      <c r="AG972" s="6"/>
      <c r="AH972" s="6"/>
      <c r="AI972" s="6"/>
    </row>
    <row r="973" spans="5:35"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  <c r="AC973" s="6"/>
      <c r="AD973" s="6"/>
      <c r="AE973" s="6"/>
      <c r="AF973" s="6"/>
      <c r="AG973" s="6"/>
      <c r="AH973" s="6"/>
      <c r="AI973" s="6"/>
    </row>
    <row r="974" spans="5:35"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  <c r="AC974" s="6"/>
      <c r="AD974" s="6"/>
      <c r="AE974" s="6"/>
      <c r="AF974" s="6"/>
      <c r="AG974" s="6"/>
      <c r="AH974" s="6"/>
      <c r="AI974" s="6"/>
    </row>
    <row r="975" spans="5:35"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  <c r="AC975" s="6"/>
      <c r="AD975" s="6"/>
      <c r="AE975" s="6"/>
      <c r="AF975" s="6"/>
      <c r="AG975" s="6"/>
      <c r="AH975" s="6"/>
      <c r="AI975" s="6"/>
    </row>
    <row r="976" spans="5:35"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  <c r="AC976" s="6"/>
      <c r="AD976" s="6"/>
      <c r="AE976" s="6"/>
      <c r="AF976" s="6"/>
      <c r="AG976" s="6"/>
      <c r="AH976" s="6"/>
      <c r="AI976" s="6"/>
    </row>
    <row r="977" spans="5:35"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  <c r="AC977" s="6"/>
      <c r="AD977" s="6"/>
      <c r="AE977" s="6"/>
      <c r="AF977" s="6"/>
      <c r="AG977" s="6"/>
      <c r="AH977" s="6"/>
      <c r="AI977" s="6"/>
    </row>
    <row r="978" spans="5:35"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  <c r="AC978" s="6"/>
      <c r="AD978" s="6"/>
      <c r="AE978" s="6"/>
      <c r="AF978" s="6"/>
      <c r="AG978" s="6"/>
      <c r="AH978" s="6"/>
      <c r="AI978" s="6"/>
    </row>
    <row r="979" spans="5:35"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  <c r="AB979" s="6"/>
      <c r="AC979" s="6"/>
      <c r="AD979" s="6"/>
      <c r="AE979" s="6"/>
      <c r="AF979" s="6"/>
      <c r="AG979" s="6"/>
      <c r="AH979" s="6"/>
      <c r="AI979" s="6"/>
    </row>
    <row r="980" spans="5:35"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  <c r="AC980" s="6"/>
      <c r="AD980" s="6"/>
      <c r="AE980" s="6"/>
      <c r="AF980" s="6"/>
      <c r="AG980" s="6"/>
      <c r="AH980" s="6"/>
      <c r="AI980" s="6"/>
    </row>
  </sheetData>
  <autoFilter ref="A8:BE110">
    <filterColumn colId="3"/>
    <filterColumn colId="8"/>
    <filterColumn colId="9"/>
    <filterColumn colId="10"/>
    <filterColumn colId="11"/>
    <filterColumn colId="12"/>
    <filterColumn colId="13"/>
    <filterColumn colId="14"/>
    <filterColumn colId="15"/>
    <filterColumn colId="16"/>
    <filterColumn colId="17"/>
    <filterColumn colId="18"/>
    <filterColumn colId="19"/>
    <filterColumn colId="20"/>
    <filterColumn colId="21"/>
    <filterColumn colId="22"/>
    <filterColumn colId="23"/>
    <filterColumn colId="24"/>
    <filterColumn colId="25"/>
    <filterColumn colId="26"/>
    <filterColumn colId="27"/>
    <filterColumn colId="28"/>
    <filterColumn colId="29"/>
    <filterColumn colId="30"/>
    <filterColumn colId="31"/>
    <filterColumn colId="32"/>
    <filterColumn colId="33"/>
    <filterColumn colId="34"/>
    <filterColumn colId="41"/>
    <filterColumn colId="42"/>
    <filterColumn colId="43"/>
    <filterColumn colId="44"/>
    <filterColumn colId="45"/>
    <filterColumn colId="46"/>
    <filterColumn colId="47"/>
    <filterColumn colId="48"/>
    <filterColumn colId="49"/>
    <filterColumn colId="50"/>
    <filterColumn colId="51"/>
    <filterColumn colId="52"/>
    <filterColumn colId="56"/>
    <sortState ref="A9:AV119">
      <sortCondition ref="A7:A34"/>
    </sortState>
  </autoFilter>
  <mergeCells count="87">
    <mergeCell ref="B106:BE106"/>
    <mergeCell ref="AL6:AL7"/>
    <mergeCell ref="AM6:AM7"/>
    <mergeCell ref="AN6:AN7"/>
    <mergeCell ref="P6:P7"/>
    <mergeCell ref="Q6:Q7"/>
    <mergeCell ref="R6:R7"/>
    <mergeCell ref="S6:S7"/>
    <mergeCell ref="T6:T7"/>
    <mergeCell ref="U6:U7"/>
    <mergeCell ref="AJ6:AJ7"/>
    <mergeCell ref="AK6:AK7"/>
    <mergeCell ref="N6:N7"/>
    <mergeCell ref="O6:O7"/>
    <mergeCell ref="O5:Q5"/>
    <mergeCell ref="BC6:BC7"/>
    <mergeCell ref="BD6:BD7"/>
    <mergeCell ref="R5:T5"/>
    <mergeCell ref="I5:K5"/>
    <mergeCell ref="L5:N5"/>
    <mergeCell ref="X6:X7"/>
    <mergeCell ref="Y6:Y7"/>
    <mergeCell ref="Z6:Z7"/>
    <mergeCell ref="BD1:BE1"/>
    <mergeCell ref="A3:BH3"/>
    <mergeCell ref="A5:A7"/>
    <mergeCell ref="B5:B7"/>
    <mergeCell ref="G5:G7"/>
    <mergeCell ref="AJ5:AL5"/>
    <mergeCell ref="AM5:AO5"/>
    <mergeCell ref="BB5:BD5"/>
    <mergeCell ref="BE5:BE7"/>
    <mergeCell ref="H5:H6"/>
    <mergeCell ref="BB6:BB7"/>
    <mergeCell ref="C5:C6"/>
    <mergeCell ref="D5:D6"/>
    <mergeCell ref="AR6:AR7"/>
    <mergeCell ref="AO6:AO7"/>
    <mergeCell ref="AP5:AR5"/>
    <mergeCell ref="B111:D111"/>
    <mergeCell ref="B114:D114"/>
    <mergeCell ref="K6:K7"/>
    <mergeCell ref="L6:L7"/>
    <mergeCell ref="M6:M7"/>
    <mergeCell ref="F5:F7"/>
    <mergeCell ref="B108:AJ108"/>
    <mergeCell ref="E5:E6"/>
    <mergeCell ref="X5:Z5"/>
    <mergeCell ref="AA5:AC5"/>
    <mergeCell ref="AD5:AF5"/>
    <mergeCell ref="AG5:AI5"/>
    <mergeCell ref="I6:I7"/>
    <mergeCell ref="J6:J7"/>
    <mergeCell ref="V6:V7"/>
    <mergeCell ref="W6:W7"/>
    <mergeCell ref="O118:AI118"/>
    <mergeCell ref="O120:AI120"/>
    <mergeCell ref="AM2:BB2"/>
    <mergeCell ref="O110:AI110"/>
    <mergeCell ref="O112:AI112"/>
    <mergeCell ref="O114:AI114"/>
    <mergeCell ref="O116:AI116"/>
    <mergeCell ref="AA6:AA7"/>
    <mergeCell ref="AB6:AB7"/>
    <mergeCell ref="AH6:AH7"/>
    <mergeCell ref="AI6:AI7"/>
    <mergeCell ref="AC6:AC7"/>
    <mergeCell ref="AD6:AD7"/>
    <mergeCell ref="AE6:AE7"/>
    <mergeCell ref="AF6:AF7"/>
    <mergeCell ref="AS5:AU5"/>
    <mergeCell ref="B109:AR109"/>
    <mergeCell ref="AY5:BA5"/>
    <mergeCell ref="AV5:AX5"/>
    <mergeCell ref="AS6:AS7"/>
    <mergeCell ref="AT6:AT7"/>
    <mergeCell ref="AU6:AU7"/>
    <mergeCell ref="AV6:AV7"/>
    <mergeCell ref="AW6:AW7"/>
    <mergeCell ref="AX6:AX7"/>
    <mergeCell ref="AY6:AY7"/>
    <mergeCell ref="AZ6:AZ7"/>
    <mergeCell ref="BA6:BA7"/>
    <mergeCell ref="U5:W5"/>
    <mergeCell ref="AP6:AP7"/>
    <mergeCell ref="AQ6:AQ7"/>
    <mergeCell ref="AG6:AG7"/>
  </mergeCells>
  <printOptions horizontalCentered="1"/>
  <pageMargins left="0" right="0" top="0" bottom="0" header="0" footer="0"/>
  <pageSetup paperSize="9" scale="3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97"/>
  <sheetViews>
    <sheetView workbookViewId="0">
      <selection activeCell="D8" sqref="D8"/>
    </sheetView>
  </sheetViews>
  <sheetFormatPr defaultRowHeight="15"/>
  <cols>
    <col min="1" max="1" width="9.140625" style="81"/>
    <col min="2" max="2" width="21.5703125" customWidth="1"/>
    <col min="3" max="3" width="28.7109375" customWidth="1"/>
    <col min="4" max="4" width="24.28515625" customWidth="1"/>
    <col min="5" max="5" width="37" customWidth="1"/>
    <col min="6" max="6" width="31.42578125" customWidth="1"/>
    <col min="7" max="7" width="22.5703125" customWidth="1"/>
    <col min="8" max="8" width="13.42578125" customWidth="1"/>
  </cols>
  <sheetData>
    <row r="1" spans="1:8" ht="78" customHeight="1">
      <c r="A1" s="79">
        <v>1</v>
      </c>
      <c r="B1" s="82" t="s">
        <v>139</v>
      </c>
      <c r="C1" s="78" t="s">
        <v>139</v>
      </c>
      <c r="D1" s="78" t="s">
        <v>140</v>
      </c>
      <c r="E1" s="78" t="s">
        <v>141</v>
      </c>
      <c r="F1" s="78" t="s">
        <v>142</v>
      </c>
      <c r="G1" s="78" t="s">
        <v>142</v>
      </c>
      <c r="H1" s="78" t="s">
        <v>143</v>
      </c>
    </row>
    <row r="2" spans="1:8" ht="53.25" customHeight="1">
      <c r="A2" s="80">
        <v>2</v>
      </c>
      <c r="B2" s="82" t="s">
        <v>139</v>
      </c>
      <c r="C2" s="4" t="s">
        <v>390</v>
      </c>
      <c r="D2" s="109" t="s">
        <v>313</v>
      </c>
      <c r="E2" s="109"/>
      <c r="F2" s="109"/>
      <c r="G2" s="109"/>
      <c r="H2" s="109"/>
    </row>
    <row r="3" spans="1:8" ht="66" customHeight="1">
      <c r="A3" s="79">
        <v>3</v>
      </c>
      <c r="B3" s="82" t="s">
        <v>128</v>
      </c>
      <c r="C3" s="78" t="s">
        <v>128</v>
      </c>
      <c r="D3" s="78" t="s">
        <v>129</v>
      </c>
      <c r="E3" s="78" t="s">
        <v>130</v>
      </c>
      <c r="F3" s="78" t="s">
        <v>131</v>
      </c>
      <c r="G3" s="78" t="s">
        <v>132</v>
      </c>
      <c r="H3" s="78" t="s">
        <v>133</v>
      </c>
    </row>
    <row r="4" spans="1:8" ht="54.75" customHeight="1">
      <c r="A4" s="80">
        <v>4</v>
      </c>
      <c r="B4" s="82" t="s">
        <v>374</v>
      </c>
      <c r="C4" s="4" t="s">
        <v>391</v>
      </c>
      <c r="D4" s="109" t="s">
        <v>313</v>
      </c>
      <c r="E4" s="109"/>
      <c r="F4" s="109"/>
      <c r="G4" s="109"/>
      <c r="H4" s="109"/>
    </row>
    <row r="5" spans="1:8" ht="54">
      <c r="A5" s="79">
        <v>5</v>
      </c>
      <c r="B5" s="82" t="s">
        <v>217</v>
      </c>
      <c r="C5" s="78" t="s">
        <v>217</v>
      </c>
      <c r="D5" s="78" t="s">
        <v>218</v>
      </c>
      <c r="E5" s="78" t="s">
        <v>219</v>
      </c>
      <c r="F5" s="78" t="s">
        <v>220</v>
      </c>
      <c r="G5" s="78" t="s">
        <v>221</v>
      </c>
      <c r="H5" s="78" t="s">
        <v>193</v>
      </c>
    </row>
    <row r="6" spans="1:8" ht="40.5">
      <c r="A6" s="79">
        <v>6</v>
      </c>
      <c r="B6" s="82" t="s">
        <v>134</v>
      </c>
      <c r="C6" s="78" t="s">
        <v>134</v>
      </c>
      <c r="D6" s="78" t="s">
        <v>135</v>
      </c>
      <c r="E6" s="78" t="s">
        <v>136</v>
      </c>
      <c r="F6" s="78" t="s">
        <v>131</v>
      </c>
      <c r="G6" s="78" t="s">
        <v>132</v>
      </c>
      <c r="H6" s="78" t="s">
        <v>137</v>
      </c>
    </row>
    <row r="7" spans="1:8" ht="40.5">
      <c r="A7" s="79">
        <v>7</v>
      </c>
      <c r="B7" s="82" t="s">
        <v>134</v>
      </c>
      <c r="C7" s="78" t="s">
        <v>134</v>
      </c>
      <c r="D7" s="78" t="s">
        <v>135</v>
      </c>
      <c r="E7" s="78" t="s">
        <v>138</v>
      </c>
      <c r="F7" s="78" t="s">
        <v>131</v>
      </c>
      <c r="G7" s="78" t="s">
        <v>132</v>
      </c>
      <c r="H7" s="78" t="s">
        <v>137</v>
      </c>
    </row>
    <row r="8" spans="1:8" ht="40.5">
      <c r="A8" s="79">
        <v>8</v>
      </c>
      <c r="B8" s="82" t="s">
        <v>186</v>
      </c>
      <c r="C8" s="78" t="s">
        <v>186</v>
      </c>
      <c r="D8" s="78" t="s">
        <v>187</v>
      </c>
      <c r="E8" s="78" t="s">
        <v>206</v>
      </c>
      <c r="F8" s="78" t="s">
        <v>207</v>
      </c>
      <c r="G8" s="78" t="s">
        <v>208</v>
      </c>
      <c r="H8" s="78" t="s">
        <v>156</v>
      </c>
    </row>
    <row r="9" spans="1:8" ht="67.5">
      <c r="A9" s="79">
        <v>9</v>
      </c>
      <c r="B9" s="82" t="s">
        <v>222</v>
      </c>
      <c r="C9" s="78" t="s">
        <v>222</v>
      </c>
      <c r="D9" s="78" t="s">
        <v>223</v>
      </c>
      <c r="E9" s="78" t="s">
        <v>224</v>
      </c>
      <c r="F9" s="78" t="s">
        <v>314</v>
      </c>
      <c r="G9" s="78" t="s">
        <v>225</v>
      </c>
      <c r="H9" s="78" t="s">
        <v>226</v>
      </c>
    </row>
    <row r="10" spans="1:8" ht="54">
      <c r="A10" s="79">
        <v>10</v>
      </c>
      <c r="B10" s="82" t="s">
        <v>222</v>
      </c>
      <c r="C10" s="78" t="s">
        <v>222</v>
      </c>
      <c r="D10" s="78" t="s">
        <v>227</v>
      </c>
      <c r="E10" s="78" t="s">
        <v>228</v>
      </c>
      <c r="F10" s="78" t="s">
        <v>315</v>
      </c>
      <c r="G10" s="78" t="s">
        <v>225</v>
      </c>
      <c r="H10" s="78" t="s">
        <v>226</v>
      </c>
    </row>
    <row r="11" spans="1:8" ht="22.5" customHeight="1">
      <c r="A11" s="80">
        <v>11</v>
      </c>
      <c r="B11" s="82" t="s">
        <v>144</v>
      </c>
      <c r="C11" s="4" t="s">
        <v>380</v>
      </c>
      <c r="D11" s="109" t="s">
        <v>313</v>
      </c>
      <c r="E11" s="109"/>
      <c r="F11" s="109"/>
      <c r="G11" s="109"/>
      <c r="H11" s="109"/>
    </row>
    <row r="12" spans="1:8" ht="40.5" customHeight="1">
      <c r="A12" s="80">
        <v>12</v>
      </c>
      <c r="B12" s="82" t="s">
        <v>144</v>
      </c>
      <c r="C12" s="4" t="s">
        <v>380</v>
      </c>
      <c r="D12" s="109" t="s">
        <v>313</v>
      </c>
      <c r="E12" s="109"/>
      <c r="F12" s="109"/>
      <c r="G12" s="109"/>
      <c r="H12" s="109"/>
    </row>
    <row r="13" spans="1:8" ht="40.5" customHeight="1">
      <c r="A13" s="80">
        <v>13</v>
      </c>
      <c r="B13" s="82" t="s">
        <v>144</v>
      </c>
      <c r="C13" s="4" t="s">
        <v>381</v>
      </c>
      <c r="D13" s="109" t="s">
        <v>313</v>
      </c>
      <c r="E13" s="109"/>
      <c r="F13" s="109"/>
      <c r="G13" s="109"/>
      <c r="H13" s="109"/>
    </row>
    <row r="14" spans="1:8" ht="40.5">
      <c r="A14" s="79">
        <v>14</v>
      </c>
      <c r="B14" s="82" t="s">
        <v>144</v>
      </c>
      <c r="C14" s="78" t="s">
        <v>144</v>
      </c>
      <c r="D14" s="78" t="s">
        <v>157</v>
      </c>
      <c r="E14" s="78" t="s">
        <v>158</v>
      </c>
      <c r="F14" s="78" t="s">
        <v>159</v>
      </c>
      <c r="G14" s="78" t="s">
        <v>160</v>
      </c>
      <c r="H14" s="78" t="s">
        <v>156</v>
      </c>
    </row>
    <row r="15" spans="1:8" ht="54">
      <c r="A15" s="79">
        <v>15</v>
      </c>
      <c r="B15" s="82" t="s">
        <v>144</v>
      </c>
      <c r="C15" s="78" t="s">
        <v>144</v>
      </c>
      <c r="D15" s="78" t="s">
        <v>157</v>
      </c>
      <c r="E15" s="78" t="s">
        <v>188</v>
      </c>
      <c r="F15" s="78" t="s">
        <v>157</v>
      </c>
      <c r="G15" s="78" t="s">
        <v>189</v>
      </c>
      <c r="H15" s="78" t="s">
        <v>213</v>
      </c>
    </row>
    <row r="16" spans="1:8" ht="61.5" customHeight="1">
      <c r="A16" s="80">
        <v>16</v>
      </c>
      <c r="B16" s="82" t="s">
        <v>144</v>
      </c>
      <c r="C16" s="4" t="s">
        <v>382</v>
      </c>
      <c r="D16" s="109" t="s">
        <v>313</v>
      </c>
      <c r="E16" s="109"/>
      <c r="F16" s="109"/>
      <c r="G16" s="109"/>
      <c r="H16" s="109"/>
    </row>
    <row r="17" spans="1:8" ht="27">
      <c r="A17" s="79">
        <v>17</v>
      </c>
      <c r="B17" s="82" t="s">
        <v>144</v>
      </c>
      <c r="C17" s="78" t="s">
        <v>144</v>
      </c>
      <c r="D17" s="78" t="s">
        <v>190</v>
      </c>
      <c r="E17" s="78" t="s">
        <v>191</v>
      </c>
      <c r="F17" s="78" t="s">
        <v>209</v>
      </c>
      <c r="G17" s="78" t="s">
        <v>192</v>
      </c>
      <c r="H17" s="78" t="s">
        <v>193</v>
      </c>
    </row>
    <row r="18" spans="1:8" ht="27">
      <c r="A18" s="79">
        <v>18</v>
      </c>
      <c r="B18" s="82" t="s">
        <v>144</v>
      </c>
      <c r="C18" s="78" t="s">
        <v>144</v>
      </c>
      <c r="D18" s="78" t="s">
        <v>190</v>
      </c>
      <c r="E18" s="78" t="s">
        <v>194</v>
      </c>
      <c r="F18" s="78" t="s">
        <v>209</v>
      </c>
      <c r="G18" s="78" t="s">
        <v>192</v>
      </c>
      <c r="H18" s="78" t="s">
        <v>193</v>
      </c>
    </row>
    <row r="19" spans="1:8" ht="27">
      <c r="A19" s="79">
        <v>19</v>
      </c>
      <c r="B19" s="82" t="s">
        <v>144</v>
      </c>
      <c r="C19" s="78" t="s">
        <v>144</v>
      </c>
      <c r="D19" s="78" t="s">
        <v>190</v>
      </c>
      <c r="E19" s="78" t="s">
        <v>195</v>
      </c>
      <c r="F19" s="78" t="s">
        <v>209</v>
      </c>
      <c r="G19" s="78" t="s">
        <v>192</v>
      </c>
      <c r="H19" s="78" t="s">
        <v>193</v>
      </c>
    </row>
    <row r="20" spans="1:8" ht="58.5" customHeight="1">
      <c r="A20" s="80">
        <v>20</v>
      </c>
      <c r="B20" s="82" t="s">
        <v>144</v>
      </c>
      <c r="C20" s="4" t="s">
        <v>383</v>
      </c>
      <c r="D20" s="109" t="s">
        <v>313</v>
      </c>
      <c r="E20" s="109"/>
      <c r="F20" s="109"/>
      <c r="G20" s="109"/>
      <c r="H20" s="109"/>
    </row>
    <row r="21" spans="1:8" ht="39" customHeight="1">
      <c r="A21" s="80">
        <v>21</v>
      </c>
      <c r="B21" s="82" t="s">
        <v>144</v>
      </c>
      <c r="C21" s="4" t="s">
        <v>384</v>
      </c>
      <c r="D21" s="109" t="s">
        <v>313</v>
      </c>
      <c r="E21" s="109"/>
      <c r="F21" s="109"/>
      <c r="G21" s="109"/>
      <c r="H21" s="109"/>
    </row>
    <row r="22" spans="1:8" ht="27">
      <c r="A22" s="79">
        <v>22</v>
      </c>
      <c r="B22" s="82" t="s">
        <v>144</v>
      </c>
      <c r="C22" s="78" t="s">
        <v>144</v>
      </c>
      <c r="D22" s="78" t="s">
        <v>145</v>
      </c>
      <c r="E22" s="78" t="s">
        <v>146</v>
      </c>
      <c r="F22" s="78" t="s">
        <v>145</v>
      </c>
      <c r="G22" s="78" t="s">
        <v>147</v>
      </c>
      <c r="H22" s="78" t="s">
        <v>148</v>
      </c>
    </row>
    <row r="23" spans="1:8" ht="108">
      <c r="A23" s="79">
        <v>23</v>
      </c>
      <c r="B23" s="82" t="s">
        <v>144</v>
      </c>
      <c r="C23" s="78" t="s">
        <v>144</v>
      </c>
      <c r="D23" s="78" t="s">
        <v>316</v>
      </c>
      <c r="E23" s="78" t="s">
        <v>247</v>
      </c>
      <c r="F23" s="78" t="s">
        <v>248</v>
      </c>
      <c r="G23" s="78" t="s">
        <v>249</v>
      </c>
      <c r="H23" s="78" t="s">
        <v>244</v>
      </c>
    </row>
    <row r="24" spans="1:8" ht="108">
      <c r="A24" s="79">
        <v>24</v>
      </c>
      <c r="B24" s="82" t="s">
        <v>144</v>
      </c>
      <c r="C24" s="78" t="s">
        <v>144</v>
      </c>
      <c r="D24" s="78" t="s">
        <v>317</v>
      </c>
      <c r="E24" s="78" t="s">
        <v>250</v>
      </c>
      <c r="F24" s="78" t="s">
        <v>248</v>
      </c>
      <c r="G24" s="78" t="s">
        <v>249</v>
      </c>
      <c r="H24" s="78" t="s">
        <v>244</v>
      </c>
    </row>
    <row r="25" spans="1:8" ht="94.5">
      <c r="A25" s="79">
        <v>25</v>
      </c>
      <c r="B25" s="82" t="s">
        <v>144</v>
      </c>
      <c r="C25" s="78" t="s">
        <v>144</v>
      </c>
      <c r="D25" s="78" t="s">
        <v>318</v>
      </c>
      <c r="E25" s="78" t="s">
        <v>251</v>
      </c>
      <c r="F25" s="78" t="s">
        <v>252</v>
      </c>
      <c r="G25" s="78" t="s">
        <v>249</v>
      </c>
      <c r="H25" s="78" t="s">
        <v>244</v>
      </c>
    </row>
    <row r="26" spans="1:8" ht="108">
      <c r="A26" s="79">
        <v>26</v>
      </c>
      <c r="B26" s="82" t="s">
        <v>144</v>
      </c>
      <c r="C26" s="78" t="s">
        <v>144</v>
      </c>
      <c r="D26" s="78" t="s">
        <v>319</v>
      </c>
      <c r="E26" s="78" t="s">
        <v>253</v>
      </c>
      <c r="F26" s="78" t="s">
        <v>254</v>
      </c>
      <c r="G26" s="78" t="s">
        <v>249</v>
      </c>
      <c r="H26" s="78" t="s">
        <v>244</v>
      </c>
    </row>
    <row r="27" spans="1:8" ht="67.5">
      <c r="A27" s="79">
        <v>27</v>
      </c>
      <c r="B27" s="82" t="s">
        <v>144</v>
      </c>
      <c r="C27" s="78" t="s">
        <v>144</v>
      </c>
      <c r="D27" s="78" t="s">
        <v>320</v>
      </c>
      <c r="E27" s="78" t="s">
        <v>255</v>
      </c>
      <c r="F27" s="78" t="s">
        <v>248</v>
      </c>
      <c r="G27" s="78" t="s">
        <v>249</v>
      </c>
      <c r="H27" s="78" t="s">
        <v>256</v>
      </c>
    </row>
    <row r="28" spans="1:8" ht="108">
      <c r="A28" s="79">
        <v>28</v>
      </c>
      <c r="B28" s="82" t="s">
        <v>144</v>
      </c>
      <c r="C28" s="78" t="s">
        <v>144</v>
      </c>
      <c r="D28" s="78" t="s">
        <v>321</v>
      </c>
      <c r="E28" s="78" t="s">
        <v>257</v>
      </c>
      <c r="F28" s="78" t="s">
        <v>248</v>
      </c>
      <c r="G28" s="78" t="s">
        <v>249</v>
      </c>
      <c r="H28" s="78" t="s">
        <v>258</v>
      </c>
    </row>
    <row r="29" spans="1:8" ht="108">
      <c r="A29" s="79">
        <v>29</v>
      </c>
      <c r="B29" s="82" t="s">
        <v>144</v>
      </c>
      <c r="C29" s="78" t="s">
        <v>144</v>
      </c>
      <c r="D29" s="78" t="s">
        <v>322</v>
      </c>
      <c r="E29" s="78" t="s">
        <v>259</v>
      </c>
      <c r="F29" s="78" t="s">
        <v>248</v>
      </c>
      <c r="G29" s="78" t="s">
        <v>249</v>
      </c>
      <c r="H29" s="78" t="s">
        <v>244</v>
      </c>
    </row>
    <row r="30" spans="1:8" ht="67.5">
      <c r="A30" s="79">
        <v>30</v>
      </c>
      <c r="B30" s="82" t="s">
        <v>144</v>
      </c>
      <c r="C30" s="78" t="s">
        <v>144</v>
      </c>
      <c r="D30" s="78" t="s">
        <v>323</v>
      </c>
      <c r="E30" s="78" t="s">
        <v>260</v>
      </c>
      <c r="F30" s="78" t="s">
        <v>261</v>
      </c>
      <c r="G30" s="78" t="s">
        <v>249</v>
      </c>
      <c r="H30" s="78" t="s">
        <v>244</v>
      </c>
    </row>
    <row r="31" spans="1:8" ht="54">
      <c r="A31" s="79">
        <v>31</v>
      </c>
      <c r="B31" s="82" t="s">
        <v>144</v>
      </c>
      <c r="C31" s="78" t="s">
        <v>144</v>
      </c>
      <c r="D31" s="78" t="s">
        <v>324</v>
      </c>
      <c r="E31" s="78" t="s">
        <v>262</v>
      </c>
      <c r="F31" s="78" t="s">
        <v>263</v>
      </c>
      <c r="G31" s="78" t="s">
        <v>249</v>
      </c>
      <c r="H31" s="78" t="s">
        <v>264</v>
      </c>
    </row>
    <row r="32" spans="1:8" ht="108">
      <c r="A32" s="79">
        <v>32</v>
      </c>
      <c r="B32" s="82" t="s">
        <v>144</v>
      </c>
      <c r="C32" s="78" t="s">
        <v>144</v>
      </c>
      <c r="D32" s="78" t="s">
        <v>325</v>
      </c>
      <c r="E32" s="78" t="s">
        <v>265</v>
      </c>
      <c r="F32" s="78" t="s">
        <v>266</v>
      </c>
      <c r="G32" s="78" t="s">
        <v>249</v>
      </c>
      <c r="H32" s="78" t="s">
        <v>244</v>
      </c>
    </row>
    <row r="33" spans="1:8" ht="108">
      <c r="A33" s="79">
        <v>33</v>
      </c>
      <c r="B33" s="82" t="s">
        <v>144</v>
      </c>
      <c r="C33" s="78" t="s">
        <v>144</v>
      </c>
      <c r="D33" s="78" t="s">
        <v>326</v>
      </c>
      <c r="E33" s="78" t="s">
        <v>267</v>
      </c>
      <c r="F33" s="78" t="s">
        <v>266</v>
      </c>
      <c r="G33" s="78" t="s">
        <v>249</v>
      </c>
      <c r="H33" s="78" t="s">
        <v>244</v>
      </c>
    </row>
    <row r="34" spans="1:8" ht="39" customHeight="1">
      <c r="A34" s="80">
        <v>34</v>
      </c>
      <c r="B34" s="82" t="s">
        <v>375</v>
      </c>
      <c r="C34" s="4" t="s">
        <v>385</v>
      </c>
      <c r="D34" s="109" t="s">
        <v>313</v>
      </c>
      <c r="E34" s="109"/>
      <c r="F34" s="109"/>
      <c r="G34" s="109"/>
      <c r="H34" s="109"/>
    </row>
    <row r="35" spans="1:8" ht="148.5">
      <c r="A35" s="79">
        <v>35</v>
      </c>
      <c r="B35" s="82" t="s">
        <v>149</v>
      </c>
      <c r="C35" s="78" t="s">
        <v>149</v>
      </c>
      <c r="D35" s="78" t="s">
        <v>150</v>
      </c>
      <c r="E35" s="78" t="s">
        <v>151</v>
      </c>
      <c r="F35" s="78" t="s">
        <v>327</v>
      </c>
      <c r="G35" s="78" t="s">
        <v>152</v>
      </c>
      <c r="H35" s="78" t="s">
        <v>153</v>
      </c>
    </row>
    <row r="36" spans="1:8" ht="40.5">
      <c r="A36" s="79">
        <v>36</v>
      </c>
      <c r="B36" s="82" t="s">
        <v>229</v>
      </c>
      <c r="C36" s="78" t="s">
        <v>229</v>
      </c>
      <c r="D36" s="78" t="s">
        <v>230</v>
      </c>
      <c r="E36" s="78" t="s">
        <v>231</v>
      </c>
      <c r="F36" s="78" t="s">
        <v>328</v>
      </c>
      <c r="G36" s="78" t="s">
        <v>225</v>
      </c>
      <c r="H36" s="78" t="s">
        <v>226</v>
      </c>
    </row>
    <row r="37" spans="1:8" ht="40.5">
      <c r="A37" s="79">
        <v>37</v>
      </c>
      <c r="B37" s="82" t="s">
        <v>232</v>
      </c>
      <c r="C37" s="78" t="s">
        <v>232</v>
      </c>
      <c r="D37" s="78" t="s">
        <v>230</v>
      </c>
      <c r="E37" s="78" t="s">
        <v>233</v>
      </c>
      <c r="F37" s="78" t="s">
        <v>329</v>
      </c>
      <c r="G37" s="78" t="s">
        <v>225</v>
      </c>
      <c r="H37" s="78" t="s">
        <v>226</v>
      </c>
    </row>
    <row r="38" spans="1:8" ht="40.5">
      <c r="A38" s="79">
        <v>38</v>
      </c>
      <c r="B38" s="82" t="s">
        <v>161</v>
      </c>
      <c r="C38" s="78" t="s">
        <v>161</v>
      </c>
      <c r="D38" s="78" t="s">
        <v>210</v>
      </c>
      <c r="E38" s="78" t="s">
        <v>196</v>
      </c>
      <c r="F38" s="78" t="s">
        <v>211</v>
      </c>
      <c r="G38" s="78" t="s">
        <v>215</v>
      </c>
      <c r="H38" s="78" t="s">
        <v>198</v>
      </c>
    </row>
    <row r="39" spans="1:8" ht="40.5">
      <c r="A39" s="79">
        <v>39</v>
      </c>
      <c r="B39" s="82" t="s">
        <v>161</v>
      </c>
      <c r="C39" s="78" t="s">
        <v>161</v>
      </c>
      <c r="D39" s="78" t="s">
        <v>210</v>
      </c>
      <c r="E39" s="78" t="s">
        <v>199</v>
      </c>
      <c r="F39" s="78" t="s">
        <v>211</v>
      </c>
      <c r="G39" s="78" t="s">
        <v>215</v>
      </c>
      <c r="H39" s="78" t="s">
        <v>198</v>
      </c>
    </row>
    <row r="40" spans="1:8" ht="40.5">
      <c r="A40" s="79">
        <v>40</v>
      </c>
      <c r="B40" s="82" t="s">
        <v>161</v>
      </c>
      <c r="C40" s="78" t="s">
        <v>161</v>
      </c>
      <c r="D40" s="78" t="s">
        <v>210</v>
      </c>
      <c r="E40" s="78" t="s">
        <v>200</v>
      </c>
      <c r="F40" s="78" t="s">
        <v>211</v>
      </c>
      <c r="G40" s="78" t="s">
        <v>216</v>
      </c>
      <c r="H40" s="78" t="s">
        <v>198</v>
      </c>
    </row>
    <row r="41" spans="1:8" ht="27">
      <c r="A41" s="79">
        <v>41</v>
      </c>
      <c r="B41" s="82" t="s">
        <v>161</v>
      </c>
      <c r="C41" s="78" t="s">
        <v>161</v>
      </c>
      <c r="D41" s="78" t="s">
        <v>162</v>
      </c>
      <c r="E41" s="78" t="s">
        <v>163</v>
      </c>
      <c r="F41" s="78" t="s">
        <v>159</v>
      </c>
      <c r="G41" s="78" t="s">
        <v>160</v>
      </c>
      <c r="H41" s="78" t="s">
        <v>156</v>
      </c>
    </row>
    <row r="42" spans="1:8" ht="15" customHeight="1">
      <c r="A42" s="79">
        <v>42</v>
      </c>
      <c r="B42" s="82" t="s">
        <v>161</v>
      </c>
      <c r="C42" s="78" t="s">
        <v>161</v>
      </c>
      <c r="D42" s="78" t="s">
        <v>162</v>
      </c>
      <c r="E42" s="78" t="s">
        <v>164</v>
      </c>
      <c r="F42" s="78" t="s">
        <v>159</v>
      </c>
      <c r="G42" s="78" t="s">
        <v>160</v>
      </c>
      <c r="H42" s="78" t="s">
        <v>156</v>
      </c>
    </row>
    <row r="43" spans="1:8" ht="94.5">
      <c r="A43" s="79">
        <v>43</v>
      </c>
      <c r="B43" s="82" t="s">
        <v>161</v>
      </c>
      <c r="C43" s="78" t="s">
        <v>161</v>
      </c>
      <c r="D43" s="78" t="s">
        <v>330</v>
      </c>
      <c r="E43" s="78" t="s">
        <v>268</v>
      </c>
      <c r="F43" s="78" t="s">
        <v>269</v>
      </c>
      <c r="G43" s="78" t="s">
        <v>270</v>
      </c>
      <c r="H43" s="78" t="s">
        <v>271</v>
      </c>
    </row>
    <row r="44" spans="1:8" ht="15" customHeight="1">
      <c r="A44" s="79">
        <v>44</v>
      </c>
      <c r="B44" s="82" t="s">
        <v>161</v>
      </c>
      <c r="C44" s="78" t="s">
        <v>161</v>
      </c>
      <c r="D44" s="78" t="s">
        <v>331</v>
      </c>
      <c r="E44" s="78" t="s">
        <v>272</v>
      </c>
      <c r="F44" s="78" t="s">
        <v>273</v>
      </c>
      <c r="G44" s="78" t="s">
        <v>274</v>
      </c>
      <c r="H44" s="78" t="s">
        <v>264</v>
      </c>
    </row>
    <row r="45" spans="1:8" ht="175.5">
      <c r="A45" s="79">
        <v>45</v>
      </c>
      <c r="B45" s="82" t="s">
        <v>161</v>
      </c>
      <c r="C45" s="78" t="s">
        <v>161</v>
      </c>
      <c r="D45" s="78" t="s">
        <v>332</v>
      </c>
      <c r="E45" s="78" t="s">
        <v>275</v>
      </c>
      <c r="F45" s="78" t="s">
        <v>273</v>
      </c>
      <c r="G45" s="78" t="s">
        <v>274</v>
      </c>
      <c r="H45" s="78" t="s">
        <v>264</v>
      </c>
    </row>
    <row r="46" spans="1:8" ht="15" customHeight="1">
      <c r="A46" s="79">
        <v>46</v>
      </c>
      <c r="B46" s="82" t="s">
        <v>161</v>
      </c>
      <c r="C46" s="78" t="s">
        <v>161</v>
      </c>
      <c r="D46" s="78" t="s">
        <v>333</v>
      </c>
      <c r="E46" s="78" t="s">
        <v>276</v>
      </c>
      <c r="F46" s="78" t="s">
        <v>273</v>
      </c>
      <c r="G46" s="78" t="s">
        <v>274</v>
      </c>
      <c r="H46" s="78" t="s">
        <v>264</v>
      </c>
    </row>
    <row r="47" spans="1:8" ht="310.5">
      <c r="A47" s="79">
        <v>47</v>
      </c>
      <c r="B47" s="82" t="s">
        <v>161</v>
      </c>
      <c r="C47" s="78" t="s">
        <v>161</v>
      </c>
      <c r="D47" s="78" t="s">
        <v>334</v>
      </c>
      <c r="E47" s="78" t="s">
        <v>277</v>
      </c>
      <c r="F47" s="78" t="s">
        <v>278</v>
      </c>
      <c r="G47" s="78" t="s">
        <v>270</v>
      </c>
      <c r="H47" s="78" t="s">
        <v>271</v>
      </c>
    </row>
    <row r="48" spans="1:8" ht="310.5">
      <c r="A48" s="79">
        <v>48</v>
      </c>
      <c r="B48" s="82" t="s">
        <v>161</v>
      </c>
      <c r="C48" s="78" t="s">
        <v>161</v>
      </c>
      <c r="D48" s="78" t="s">
        <v>335</v>
      </c>
      <c r="E48" s="78" t="s">
        <v>279</v>
      </c>
      <c r="F48" s="78" t="s">
        <v>278</v>
      </c>
      <c r="G48" s="78" t="s">
        <v>270</v>
      </c>
      <c r="H48" s="78" t="s">
        <v>271</v>
      </c>
    </row>
    <row r="49" spans="1:8" ht="324">
      <c r="A49" s="79">
        <v>49</v>
      </c>
      <c r="B49" s="82" t="s">
        <v>161</v>
      </c>
      <c r="C49" s="78" t="s">
        <v>161</v>
      </c>
      <c r="D49" s="78" t="s">
        <v>336</v>
      </c>
      <c r="E49" s="78" t="s">
        <v>280</v>
      </c>
      <c r="F49" s="78" t="s">
        <v>278</v>
      </c>
      <c r="G49" s="78" t="s">
        <v>270</v>
      </c>
      <c r="H49" s="78" t="s">
        <v>271</v>
      </c>
    </row>
    <row r="50" spans="1:8" ht="310.5">
      <c r="A50" s="79">
        <v>50</v>
      </c>
      <c r="B50" s="82" t="s">
        <v>161</v>
      </c>
      <c r="C50" s="78" t="s">
        <v>161</v>
      </c>
      <c r="D50" s="78" t="s">
        <v>337</v>
      </c>
      <c r="E50" s="78" t="s">
        <v>281</v>
      </c>
      <c r="F50" s="78" t="s">
        <v>278</v>
      </c>
      <c r="G50" s="78" t="s">
        <v>270</v>
      </c>
      <c r="H50" s="78" t="s">
        <v>271</v>
      </c>
    </row>
    <row r="51" spans="1:8" ht="310.5">
      <c r="A51" s="79">
        <v>51</v>
      </c>
      <c r="B51" s="82" t="s">
        <v>161</v>
      </c>
      <c r="C51" s="78" t="s">
        <v>161</v>
      </c>
      <c r="D51" s="78" t="s">
        <v>338</v>
      </c>
      <c r="E51" s="78" t="s">
        <v>282</v>
      </c>
      <c r="F51" s="78" t="s">
        <v>278</v>
      </c>
      <c r="G51" s="78" t="s">
        <v>270</v>
      </c>
      <c r="H51" s="78" t="s">
        <v>271</v>
      </c>
    </row>
    <row r="52" spans="1:8" ht="324">
      <c r="A52" s="79">
        <v>52</v>
      </c>
      <c r="B52" s="82" t="s">
        <v>161</v>
      </c>
      <c r="C52" s="78" t="s">
        <v>161</v>
      </c>
      <c r="D52" s="78" t="s">
        <v>339</v>
      </c>
      <c r="E52" s="78" t="s">
        <v>283</v>
      </c>
      <c r="F52" s="78" t="s">
        <v>278</v>
      </c>
      <c r="G52" s="78" t="s">
        <v>270</v>
      </c>
      <c r="H52" s="78" t="s">
        <v>271</v>
      </c>
    </row>
    <row r="53" spans="1:8" ht="94.5">
      <c r="A53" s="79">
        <v>53</v>
      </c>
      <c r="B53" s="82" t="s">
        <v>161</v>
      </c>
      <c r="C53" s="78" t="s">
        <v>161</v>
      </c>
      <c r="D53" s="78" t="s">
        <v>340</v>
      </c>
      <c r="E53" s="78" t="s">
        <v>284</v>
      </c>
      <c r="F53" s="78" t="s">
        <v>285</v>
      </c>
      <c r="G53" s="78" t="s">
        <v>274</v>
      </c>
      <c r="H53" s="78" t="s">
        <v>244</v>
      </c>
    </row>
    <row r="54" spans="1:8" ht="54">
      <c r="A54" s="79">
        <v>54</v>
      </c>
      <c r="B54" s="82" t="s">
        <v>161</v>
      </c>
      <c r="C54" s="78" t="s">
        <v>161</v>
      </c>
      <c r="D54" s="78" t="s">
        <v>341</v>
      </c>
      <c r="E54" s="78" t="s">
        <v>286</v>
      </c>
      <c r="F54" s="78" t="s">
        <v>273</v>
      </c>
      <c r="G54" s="78" t="s">
        <v>274</v>
      </c>
      <c r="H54" s="78" t="s">
        <v>287</v>
      </c>
    </row>
    <row r="55" spans="1:8" ht="40.5">
      <c r="A55" s="79">
        <v>55</v>
      </c>
      <c r="B55" s="82" t="s">
        <v>165</v>
      </c>
      <c r="C55" s="78" t="s">
        <v>165</v>
      </c>
      <c r="D55" s="78" t="s">
        <v>166</v>
      </c>
      <c r="E55" s="78" t="s">
        <v>167</v>
      </c>
      <c r="F55" s="78" t="s">
        <v>168</v>
      </c>
      <c r="G55" s="78" t="s">
        <v>169</v>
      </c>
      <c r="H55" s="78" t="s">
        <v>156</v>
      </c>
    </row>
    <row r="56" spans="1:8" ht="40.5">
      <c r="A56" s="79">
        <v>56</v>
      </c>
      <c r="B56" s="82" t="s">
        <v>165</v>
      </c>
      <c r="C56" s="78" t="s">
        <v>165</v>
      </c>
      <c r="D56" s="78" t="s">
        <v>170</v>
      </c>
      <c r="E56" s="78" t="s">
        <v>171</v>
      </c>
      <c r="F56" s="78" t="s">
        <v>159</v>
      </c>
      <c r="G56" s="78" t="s">
        <v>246</v>
      </c>
      <c r="H56" s="78" t="s">
        <v>156</v>
      </c>
    </row>
    <row r="57" spans="1:8" ht="40.5">
      <c r="A57" s="79">
        <v>57</v>
      </c>
      <c r="B57" s="82" t="s">
        <v>165</v>
      </c>
      <c r="C57" s="78" t="s">
        <v>165</v>
      </c>
      <c r="D57" s="78" t="s">
        <v>172</v>
      </c>
      <c r="E57" s="78" t="s">
        <v>173</v>
      </c>
      <c r="F57" s="78" t="s">
        <v>168</v>
      </c>
      <c r="G57" s="78" t="s">
        <v>169</v>
      </c>
      <c r="H57" s="78" t="s">
        <v>156</v>
      </c>
    </row>
    <row r="58" spans="1:8" ht="40.5">
      <c r="A58" s="79">
        <v>58</v>
      </c>
      <c r="B58" s="82" t="s">
        <v>165</v>
      </c>
      <c r="C58" s="78" t="s">
        <v>165</v>
      </c>
      <c r="D58" s="78" t="s">
        <v>174</v>
      </c>
      <c r="E58" s="78" t="s">
        <v>175</v>
      </c>
      <c r="F58" s="78" t="s">
        <v>168</v>
      </c>
      <c r="G58" s="78" t="s">
        <v>169</v>
      </c>
      <c r="H58" s="78" t="s">
        <v>156</v>
      </c>
    </row>
    <row r="59" spans="1:8" ht="40.5">
      <c r="A59" s="79">
        <v>59</v>
      </c>
      <c r="B59" s="82" t="s">
        <v>165</v>
      </c>
      <c r="C59" s="78" t="s">
        <v>165</v>
      </c>
      <c r="D59" s="78" t="s">
        <v>201</v>
      </c>
      <c r="E59" s="78" t="s">
        <v>202</v>
      </c>
      <c r="F59" s="78" t="s">
        <v>201</v>
      </c>
      <c r="G59" s="78" t="s">
        <v>197</v>
      </c>
      <c r="H59" s="78" t="s">
        <v>198</v>
      </c>
    </row>
    <row r="60" spans="1:8" ht="36" customHeight="1">
      <c r="A60" s="80">
        <v>60</v>
      </c>
      <c r="B60" s="82" t="s">
        <v>376</v>
      </c>
      <c r="C60" s="4" t="s">
        <v>376</v>
      </c>
      <c r="D60" s="109" t="s">
        <v>313</v>
      </c>
      <c r="E60" s="109"/>
      <c r="F60" s="109"/>
      <c r="G60" s="109"/>
      <c r="H60" s="109"/>
    </row>
    <row r="61" spans="1:8" ht="39" customHeight="1">
      <c r="A61" s="80">
        <v>61</v>
      </c>
      <c r="B61" s="82" t="s">
        <v>377</v>
      </c>
      <c r="C61" s="4" t="s">
        <v>386</v>
      </c>
      <c r="D61" s="109" t="s">
        <v>313</v>
      </c>
      <c r="E61" s="109"/>
      <c r="F61" s="109"/>
      <c r="G61" s="109"/>
      <c r="H61" s="109"/>
    </row>
    <row r="62" spans="1:8" ht="40.5">
      <c r="A62" s="79">
        <v>62</v>
      </c>
      <c r="B62" s="82" t="s">
        <v>176</v>
      </c>
      <c r="C62" s="78" t="s">
        <v>176</v>
      </c>
      <c r="D62" s="78" t="s">
        <v>177</v>
      </c>
      <c r="E62" s="78" t="s">
        <v>178</v>
      </c>
      <c r="F62" s="78" t="s">
        <v>179</v>
      </c>
      <c r="G62" s="78" t="s">
        <v>180</v>
      </c>
      <c r="H62" s="78" t="s">
        <v>156</v>
      </c>
    </row>
    <row r="63" spans="1:8" ht="36.75" customHeight="1">
      <c r="A63" s="79">
        <v>63</v>
      </c>
      <c r="B63" s="82" t="s">
        <v>234</v>
      </c>
      <c r="C63" s="78" t="s">
        <v>234</v>
      </c>
      <c r="D63" s="78" t="s">
        <v>235</v>
      </c>
      <c r="E63" s="78" t="s">
        <v>236</v>
      </c>
      <c r="F63" s="78" t="s">
        <v>342</v>
      </c>
      <c r="G63" s="78" t="s">
        <v>225</v>
      </c>
      <c r="H63" s="78" t="s">
        <v>226</v>
      </c>
    </row>
    <row r="64" spans="1:8" ht="26.25" customHeight="1">
      <c r="A64" s="80">
        <v>64</v>
      </c>
      <c r="B64" s="82" t="s">
        <v>378</v>
      </c>
      <c r="C64" s="4" t="s">
        <v>387</v>
      </c>
      <c r="D64" s="109" t="s">
        <v>313</v>
      </c>
      <c r="E64" s="109"/>
      <c r="F64" s="109"/>
      <c r="G64" s="109"/>
      <c r="H64" s="109"/>
    </row>
    <row r="65" spans="1:8" ht="56.25" customHeight="1">
      <c r="A65" s="79">
        <v>65</v>
      </c>
      <c r="B65" s="82" t="s">
        <v>181</v>
      </c>
      <c r="C65" s="78" t="s">
        <v>181</v>
      </c>
      <c r="D65" s="78" t="s">
        <v>182</v>
      </c>
      <c r="E65" s="78" t="s">
        <v>183</v>
      </c>
      <c r="F65" s="78" t="s">
        <v>159</v>
      </c>
      <c r="G65" s="78" t="s">
        <v>184</v>
      </c>
      <c r="H65" s="78" t="s">
        <v>185</v>
      </c>
    </row>
    <row r="66" spans="1:8" ht="45" customHeight="1">
      <c r="A66" s="79">
        <v>66</v>
      </c>
      <c r="B66" s="83" t="s">
        <v>379</v>
      </c>
      <c r="C66" s="78" t="s">
        <v>154</v>
      </c>
      <c r="D66" s="78" t="s">
        <v>343</v>
      </c>
      <c r="E66" s="78" t="s">
        <v>344</v>
      </c>
      <c r="F66" s="78" t="s">
        <v>343</v>
      </c>
      <c r="G66" s="78" t="s">
        <v>155</v>
      </c>
      <c r="H66" s="78" t="s">
        <v>156</v>
      </c>
    </row>
    <row r="67" spans="1:8" ht="49.5" customHeight="1">
      <c r="A67" s="79">
        <v>67</v>
      </c>
      <c r="B67" s="83" t="s">
        <v>203</v>
      </c>
      <c r="C67" s="78" t="s">
        <v>203</v>
      </c>
      <c r="D67" s="78" t="s">
        <v>212</v>
      </c>
      <c r="E67" s="78" t="s">
        <v>204</v>
      </c>
      <c r="F67" s="78" t="s">
        <v>214</v>
      </c>
      <c r="G67" s="78" t="s">
        <v>205</v>
      </c>
      <c r="H67" s="78" t="s">
        <v>198</v>
      </c>
    </row>
    <row r="68" spans="1:8" ht="30.75" customHeight="1">
      <c r="A68" s="80">
        <v>68</v>
      </c>
      <c r="B68" s="83" t="s">
        <v>203</v>
      </c>
      <c r="C68" s="4" t="s">
        <v>388</v>
      </c>
      <c r="D68" s="110" t="s">
        <v>313</v>
      </c>
      <c r="E68" s="110"/>
      <c r="F68" s="110"/>
      <c r="G68" s="110"/>
      <c r="H68" s="110"/>
    </row>
    <row r="69" spans="1:8" ht="32.25" customHeight="1">
      <c r="A69" s="80">
        <v>69</v>
      </c>
      <c r="B69" s="83" t="s">
        <v>237</v>
      </c>
      <c r="C69" s="4" t="s">
        <v>389</v>
      </c>
      <c r="D69" s="109" t="s">
        <v>313</v>
      </c>
      <c r="E69" s="109"/>
      <c r="F69" s="109"/>
      <c r="G69" s="109"/>
      <c r="H69" s="109"/>
    </row>
    <row r="70" spans="1:8" ht="27.75" customHeight="1">
      <c r="A70" s="80">
        <v>70</v>
      </c>
      <c r="B70" s="83" t="s">
        <v>237</v>
      </c>
      <c r="C70" s="4" t="s">
        <v>389</v>
      </c>
      <c r="D70" s="109" t="s">
        <v>313</v>
      </c>
      <c r="E70" s="109"/>
      <c r="F70" s="109"/>
      <c r="G70" s="109"/>
      <c r="H70" s="109"/>
    </row>
    <row r="71" spans="1:8" ht="111.75" customHeight="1">
      <c r="A71" s="79">
        <v>71</v>
      </c>
      <c r="B71" s="83" t="s">
        <v>237</v>
      </c>
      <c r="C71" s="78" t="s">
        <v>237</v>
      </c>
      <c r="D71" s="78" t="s">
        <v>345</v>
      </c>
      <c r="E71" s="78" t="s">
        <v>288</v>
      </c>
      <c r="F71" s="78" t="s">
        <v>289</v>
      </c>
      <c r="G71" s="78" t="s">
        <v>289</v>
      </c>
      <c r="H71" s="78" t="s">
        <v>290</v>
      </c>
    </row>
    <row r="72" spans="1:8" ht="122.25" customHeight="1">
      <c r="A72" s="79">
        <v>72</v>
      </c>
      <c r="B72" s="83" t="s">
        <v>237</v>
      </c>
      <c r="C72" s="78" t="s">
        <v>237</v>
      </c>
      <c r="D72" s="78" t="s">
        <v>346</v>
      </c>
      <c r="E72" s="78" t="s">
        <v>291</v>
      </c>
      <c r="F72" s="78" t="s">
        <v>289</v>
      </c>
      <c r="G72" s="78" t="s">
        <v>289</v>
      </c>
      <c r="H72" s="78" t="s">
        <v>290</v>
      </c>
    </row>
    <row r="73" spans="1:8" ht="76.5" customHeight="1">
      <c r="A73" s="79">
        <v>73</v>
      </c>
      <c r="B73" s="83" t="s">
        <v>237</v>
      </c>
      <c r="C73" s="78" t="s">
        <v>237</v>
      </c>
      <c r="D73" s="78" t="s">
        <v>347</v>
      </c>
      <c r="E73" s="78" t="s">
        <v>292</v>
      </c>
      <c r="F73" s="78" t="s">
        <v>289</v>
      </c>
      <c r="G73" s="78" t="s">
        <v>289</v>
      </c>
      <c r="H73" s="78" t="s">
        <v>290</v>
      </c>
    </row>
    <row r="74" spans="1:8" ht="60.75" customHeight="1">
      <c r="A74" s="79">
        <v>74</v>
      </c>
      <c r="B74" s="83" t="s">
        <v>237</v>
      </c>
      <c r="C74" s="78" t="s">
        <v>237</v>
      </c>
      <c r="D74" s="78" t="s">
        <v>348</v>
      </c>
      <c r="E74" s="78" t="s">
        <v>293</v>
      </c>
      <c r="F74" s="78" t="s">
        <v>289</v>
      </c>
      <c r="G74" s="78" t="s">
        <v>289</v>
      </c>
      <c r="H74" s="78" t="s">
        <v>290</v>
      </c>
    </row>
    <row r="75" spans="1:8" ht="66" customHeight="1">
      <c r="A75" s="79">
        <v>75</v>
      </c>
      <c r="B75" s="83" t="s">
        <v>237</v>
      </c>
      <c r="C75" s="78" t="s">
        <v>237</v>
      </c>
      <c r="D75" s="78" t="s">
        <v>349</v>
      </c>
      <c r="E75" s="78" t="s">
        <v>294</v>
      </c>
      <c r="F75" s="78" t="s">
        <v>289</v>
      </c>
      <c r="G75" s="78" t="s">
        <v>289</v>
      </c>
      <c r="H75" s="78" t="s">
        <v>290</v>
      </c>
    </row>
    <row r="76" spans="1:8" ht="121.5">
      <c r="A76" s="79">
        <v>76</v>
      </c>
      <c r="B76" s="83" t="s">
        <v>237</v>
      </c>
      <c r="C76" s="78" t="s">
        <v>237</v>
      </c>
      <c r="D76" s="78" t="s">
        <v>350</v>
      </c>
      <c r="E76" s="78" t="s">
        <v>295</v>
      </c>
      <c r="F76" s="78" t="s">
        <v>296</v>
      </c>
      <c r="G76" s="78" t="s">
        <v>289</v>
      </c>
      <c r="H76" s="78" t="s">
        <v>290</v>
      </c>
    </row>
    <row r="77" spans="1:8" ht="297" customHeight="1">
      <c r="A77" s="79">
        <v>77</v>
      </c>
      <c r="B77" s="83" t="s">
        <v>237</v>
      </c>
      <c r="C77" s="78" t="s">
        <v>237</v>
      </c>
      <c r="D77" s="78" t="s">
        <v>351</v>
      </c>
      <c r="E77" s="78" t="s">
        <v>352</v>
      </c>
      <c r="F77" s="78" t="s">
        <v>296</v>
      </c>
      <c r="G77" s="78" t="s">
        <v>289</v>
      </c>
      <c r="H77" s="78" t="s">
        <v>290</v>
      </c>
    </row>
    <row r="78" spans="1:8" ht="135">
      <c r="A78" s="79">
        <v>78</v>
      </c>
      <c r="B78" s="83" t="s">
        <v>237</v>
      </c>
      <c r="C78" s="78" t="s">
        <v>237</v>
      </c>
      <c r="D78" s="78" t="s">
        <v>353</v>
      </c>
      <c r="E78" s="78" t="s">
        <v>297</v>
      </c>
      <c r="F78" s="78" t="s">
        <v>296</v>
      </c>
      <c r="G78" s="78" t="s">
        <v>289</v>
      </c>
      <c r="H78" s="78" t="s">
        <v>290</v>
      </c>
    </row>
    <row r="79" spans="1:8" ht="81">
      <c r="A79" s="79">
        <v>79</v>
      </c>
      <c r="B79" s="83" t="s">
        <v>237</v>
      </c>
      <c r="C79" s="78" t="s">
        <v>237</v>
      </c>
      <c r="D79" s="78" t="s">
        <v>354</v>
      </c>
      <c r="E79" s="78" t="s">
        <v>298</v>
      </c>
      <c r="F79" s="78" t="s">
        <v>273</v>
      </c>
      <c r="G79" s="78" t="s">
        <v>274</v>
      </c>
      <c r="H79" s="78" t="s">
        <v>264</v>
      </c>
    </row>
    <row r="80" spans="1:8" ht="175.5">
      <c r="A80" s="79">
        <v>80</v>
      </c>
      <c r="B80" s="83" t="s">
        <v>237</v>
      </c>
      <c r="C80" s="78" t="s">
        <v>237</v>
      </c>
      <c r="D80" s="78" t="s">
        <v>355</v>
      </c>
      <c r="E80" s="78" t="s">
        <v>356</v>
      </c>
      <c r="F80" s="78" t="s">
        <v>296</v>
      </c>
      <c r="G80" s="78" t="s">
        <v>289</v>
      </c>
      <c r="H80" s="78" t="s">
        <v>290</v>
      </c>
    </row>
    <row r="81" spans="1:8" ht="67.5">
      <c r="A81" s="79">
        <v>81</v>
      </c>
      <c r="B81" s="83" t="s">
        <v>237</v>
      </c>
      <c r="C81" s="78" t="s">
        <v>237</v>
      </c>
      <c r="D81" s="78" t="s">
        <v>357</v>
      </c>
      <c r="E81" s="78" t="s">
        <v>299</v>
      </c>
      <c r="F81" s="78" t="s">
        <v>273</v>
      </c>
      <c r="G81" s="78" t="s">
        <v>274</v>
      </c>
      <c r="H81" s="78" t="s">
        <v>264</v>
      </c>
    </row>
    <row r="82" spans="1:8" ht="75.75" customHeight="1">
      <c r="A82" s="79">
        <v>82</v>
      </c>
      <c r="B82" s="83" t="s">
        <v>237</v>
      </c>
      <c r="C82" s="78" t="s">
        <v>237</v>
      </c>
      <c r="D82" s="78" t="s">
        <v>358</v>
      </c>
      <c r="E82" s="78" t="s">
        <v>300</v>
      </c>
      <c r="F82" s="78" t="s">
        <v>273</v>
      </c>
      <c r="G82" s="78" t="s">
        <v>274</v>
      </c>
      <c r="H82" s="78" t="s">
        <v>264</v>
      </c>
    </row>
    <row r="83" spans="1:8" ht="72" customHeight="1">
      <c r="A83" s="79">
        <v>83</v>
      </c>
      <c r="B83" s="83" t="s">
        <v>237</v>
      </c>
      <c r="C83" s="78" t="s">
        <v>237</v>
      </c>
      <c r="D83" s="78" t="s">
        <v>359</v>
      </c>
      <c r="E83" s="78" t="s">
        <v>301</v>
      </c>
      <c r="F83" s="78" t="s">
        <v>273</v>
      </c>
      <c r="G83" s="78" t="s">
        <v>274</v>
      </c>
      <c r="H83" s="78" t="s">
        <v>264</v>
      </c>
    </row>
    <row r="84" spans="1:8" ht="54" customHeight="1">
      <c r="A84" s="79">
        <v>84</v>
      </c>
      <c r="B84" s="83" t="s">
        <v>237</v>
      </c>
      <c r="C84" s="78" t="s">
        <v>237</v>
      </c>
      <c r="D84" s="78" t="s">
        <v>371</v>
      </c>
      <c r="E84" s="78" t="s">
        <v>238</v>
      </c>
      <c r="F84" s="78" t="s">
        <v>239</v>
      </c>
      <c r="G84" s="78" t="s">
        <v>239</v>
      </c>
      <c r="H84" s="78" t="s">
        <v>240</v>
      </c>
    </row>
    <row r="85" spans="1:8" ht="40.5" customHeight="1">
      <c r="A85" s="79">
        <v>85</v>
      </c>
      <c r="B85" s="83" t="s">
        <v>237</v>
      </c>
      <c r="C85" s="78" t="s">
        <v>237</v>
      </c>
      <c r="D85" s="78" t="s">
        <v>372</v>
      </c>
      <c r="E85" s="78" t="s">
        <v>241</v>
      </c>
      <c r="F85" s="78" t="s">
        <v>239</v>
      </c>
      <c r="G85" s="78" t="s">
        <v>239</v>
      </c>
      <c r="H85" s="78" t="s">
        <v>240</v>
      </c>
    </row>
    <row r="86" spans="1:8" ht="40.5" customHeight="1">
      <c r="A86" s="79">
        <v>86</v>
      </c>
      <c r="B86" s="83" t="s">
        <v>237</v>
      </c>
      <c r="C86" s="78" t="s">
        <v>237</v>
      </c>
      <c r="D86" s="78" t="s">
        <v>360</v>
      </c>
      <c r="E86" s="78" t="s">
        <v>302</v>
      </c>
      <c r="F86" s="78" t="s">
        <v>273</v>
      </c>
      <c r="G86" s="78" t="s">
        <v>274</v>
      </c>
      <c r="H86" s="78" t="s">
        <v>264</v>
      </c>
    </row>
    <row r="87" spans="1:8" ht="40.5" customHeight="1">
      <c r="A87" s="79">
        <v>87</v>
      </c>
      <c r="B87" s="83" t="s">
        <v>237</v>
      </c>
      <c r="C87" s="78" t="s">
        <v>237</v>
      </c>
      <c r="D87" s="78" t="s">
        <v>361</v>
      </c>
      <c r="E87" s="78" t="s">
        <v>303</v>
      </c>
      <c r="F87" s="78" t="s">
        <v>273</v>
      </c>
      <c r="G87" s="78" t="s">
        <v>274</v>
      </c>
      <c r="H87" s="78" t="s">
        <v>264</v>
      </c>
    </row>
    <row r="88" spans="1:8" ht="67.5" customHeight="1">
      <c r="A88" s="79">
        <v>88</v>
      </c>
      <c r="B88" s="83" t="s">
        <v>237</v>
      </c>
      <c r="C88" s="78" t="s">
        <v>237</v>
      </c>
      <c r="D88" s="78" t="s">
        <v>362</v>
      </c>
      <c r="E88" s="78" t="s">
        <v>304</v>
      </c>
      <c r="F88" s="78" t="s">
        <v>273</v>
      </c>
      <c r="G88" s="78" t="s">
        <v>274</v>
      </c>
      <c r="H88" s="78" t="s">
        <v>264</v>
      </c>
    </row>
    <row r="89" spans="1:8" ht="54" customHeight="1">
      <c r="A89" s="79">
        <v>89</v>
      </c>
      <c r="B89" s="83" t="s">
        <v>237</v>
      </c>
      <c r="C89" s="78" t="s">
        <v>237</v>
      </c>
      <c r="D89" s="78" t="s">
        <v>373</v>
      </c>
      <c r="E89" s="78" t="s">
        <v>242</v>
      </c>
      <c r="F89" s="78" t="s">
        <v>243</v>
      </c>
      <c r="G89" s="78" t="s">
        <v>245</v>
      </c>
      <c r="H89" s="78" t="s">
        <v>244</v>
      </c>
    </row>
    <row r="90" spans="1:8" ht="85.5" customHeight="1">
      <c r="A90" s="79">
        <v>90</v>
      </c>
      <c r="B90" s="83" t="s">
        <v>237</v>
      </c>
      <c r="C90" s="78" t="s">
        <v>237</v>
      </c>
      <c r="D90" s="78" t="s">
        <v>363</v>
      </c>
      <c r="E90" s="78" t="s">
        <v>305</v>
      </c>
      <c r="F90" s="78" t="s">
        <v>289</v>
      </c>
      <c r="G90" s="78" t="s">
        <v>289</v>
      </c>
      <c r="H90" s="78" t="s">
        <v>290</v>
      </c>
    </row>
    <row r="91" spans="1:8" ht="159.75" customHeight="1">
      <c r="A91" s="79">
        <v>91</v>
      </c>
      <c r="B91" s="83" t="s">
        <v>237</v>
      </c>
      <c r="C91" s="78" t="s">
        <v>237</v>
      </c>
      <c r="D91" s="78" t="s">
        <v>364</v>
      </c>
      <c r="E91" s="78" t="s">
        <v>306</v>
      </c>
      <c r="F91" s="78" t="s">
        <v>273</v>
      </c>
      <c r="G91" s="78" t="s">
        <v>274</v>
      </c>
      <c r="H91" s="78" t="s">
        <v>264</v>
      </c>
    </row>
    <row r="92" spans="1:8" ht="165.75" customHeight="1">
      <c r="A92" s="79">
        <v>92</v>
      </c>
      <c r="B92" s="83" t="s">
        <v>237</v>
      </c>
      <c r="C92" s="78" t="s">
        <v>237</v>
      </c>
      <c r="D92" s="78" t="s">
        <v>365</v>
      </c>
      <c r="E92" s="78" t="s">
        <v>307</v>
      </c>
      <c r="F92" s="78" t="s">
        <v>273</v>
      </c>
      <c r="G92" s="78" t="s">
        <v>274</v>
      </c>
      <c r="H92" s="78" t="s">
        <v>264</v>
      </c>
    </row>
    <row r="93" spans="1:8" ht="162" customHeight="1">
      <c r="A93" s="79">
        <v>93</v>
      </c>
      <c r="B93" s="83" t="s">
        <v>237</v>
      </c>
      <c r="C93" s="78" t="s">
        <v>237</v>
      </c>
      <c r="D93" s="78" t="s">
        <v>366</v>
      </c>
      <c r="E93" s="78" t="s">
        <v>308</v>
      </c>
      <c r="F93" s="78" t="s">
        <v>273</v>
      </c>
      <c r="G93" s="78" t="s">
        <v>274</v>
      </c>
      <c r="H93" s="78" t="s">
        <v>264</v>
      </c>
    </row>
    <row r="94" spans="1:8" ht="136.5" customHeight="1">
      <c r="A94" s="79">
        <v>94</v>
      </c>
      <c r="B94" s="83" t="s">
        <v>237</v>
      </c>
      <c r="C94" s="78" t="s">
        <v>237</v>
      </c>
      <c r="D94" s="78" t="s">
        <v>367</v>
      </c>
      <c r="E94" s="78" t="s">
        <v>309</v>
      </c>
      <c r="F94" s="78" t="s">
        <v>273</v>
      </c>
      <c r="G94" s="78" t="s">
        <v>274</v>
      </c>
      <c r="H94" s="78" t="s">
        <v>264</v>
      </c>
    </row>
    <row r="95" spans="1:8" ht="137.25" customHeight="1">
      <c r="A95" s="79">
        <v>95</v>
      </c>
      <c r="B95" s="83" t="s">
        <v>237</v>
      </c>
      <c r="C95" s="78" t="s">
        <v>237</v>
      </c>
      <c r="D95" s="78" t="s">
        <v>368</v>
      </c>
      <c r="E95" s="78" t="s">
        <v>310</v>
      </c>
      <c r="F95" s="78" t="s">
        <v>273</v>
      </c>
      <c r="G95" s="78" t="s">
        <v>274</v>
      </c>
      <c r="H95" s="78" t="s">
        <v>264</v>
      </c>
    </row>
    <row r="96" spans="1:8" ht="158.25" customHeight="1">
      <c r="A96" s="79">
        <v>96</v>
      </c>
      <c r="B96" s="83" t="s">
        <v>237</v>
      </c>
      <c r="C96" s="78" t="s">
        <v>237</v>
      </c>
      <c r="D96" s="78" t="s">
        <v>369</v>
      </c>
      <c r="E96" s="78" t="s">
        <v>311</v>
      </c>
      <c r="F96" s="78" t="s">
        <v>273</v>
      </c>
      <c r="G96" s="78" t="s">
        <v>274</v>
      </c>
      <c r="H96" s="78" t="s">
        <v>264</v>
      </c>
    </row>
    <row r="97" spans="1:8" ht="181.5" customHeight="1">
      <c r="A97" s="79">
        <v>97</v>
      </c>
      <c r="B97" s="83" t="s">
        <v>237</v>
      </c>
      <c r="C97" s="78" t="s">
        <v>237</v>
      </c>
      <c r="D97" s="78" t="s">
        <v>370</v>
      </c>
      <c r="E97" s="78" t="s">
        <v>312</v>
      </c>
      <c r="F97" s="78" t="s">
        <v>273</v>
      </c>
      <c r="G97" s="78" t="s">
        <v>274</v>
      </c>
      <c r="H97" s="78" t="s">
        <v>264</v>
      </c>
    </row>
  </sheetData>
  <sortState ref="A1:H97">
    <sortCondition ref="A1"/>
  </sortState>
  <mergeCells count="15">
    <mergeCell ref="D68:H68"/>
    <mergeCell ref="D69:H69"/>
    <mergeCell ref="D70:H70"/>
    <mergeCell ref="D11:H11"/>
    <mergeCell ref="D12:H12"/>
    <mergeCell ref="D13:H13"/>
    <mergeCell ref="D16:H16"/>
    <mergeCell ref="D2:H2"/>
    <mergeCell ref="D4:H4"/>
    <mergeCell ref="D60:H60"/>
    <mergeCell ref="D61:H61"/>
    <mergeCell ref="D64:H64"/>
    <mergeCell ref="D20:H20"/>
    <mergeCell ref="D21:H21"/>
    <mergeCell ref="D34:H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2018-03-08T00:21:56Z</dcterms:modified>
</cp:coreProperties>
</file>